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https://kuleuven-my.sharepoint.com/personal/johan_schuckinkkool_kuleuven_be/Documents/PRIVATE/CIAB/"/>
    </mc:Choice>
  </mc:AlternateContent>
  <xr:revisionPtr revIDLastSave="0" documentId="8_{D12E001D-361B-804E-B41B-2165044FF69D}" xr6:coauthVersionLast="47" xr6:coauthVersionMax="47" xr10:uidLastSave="{00000000-0000-0000-0000-000000000000}"/>
  <bookViews>
    <workbookView xWindow="300" yWindow="500" windowWidth="27440" windowHeight="16460" xr2:uid="{9AD378DC-966A-0D41-9027-2A9E2F29AD28}"/>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0" i="1" l="1"/>
  <c r="H56" i="1"/>
  <c r="G22" i="1" l="1"/>
  <c r="G23" i="1"/>
  <c r="G24" i="1"/>
  <c r="G25" i="1"/>
  <c r="G26" i="1"/>
  <c r="G27" i="1"/>
  <c r="G28" i="1"/>
  <c r="G29" i="1"/>
  <c r="G21" i="1"/>
  <c r="E22" i="1"/>
  <c r="E23" i="1"/>
  <c r="E24" i="1"/>
  <c r="E25" i="1"/>
  <c r="E26" i="1"/>
  <c r="E27" i="1"/>
  <c r="E28" i="1"/>
  <c r="E29" i="1"/>
  <c r="E21" i="1"/>
  <c r="H22" i="1"/>
  <c r="H23" i="1"/>
  <c r="H24" i="1"/>
  <c r="H25" i="1"/>
  <c r="H26" i="1"/>
  <c r="H27" i="1"/>
  <c r="H28" i="1"/>
  <c r="H29" i="1"/>
  <c r="H21" i="1"/>
  <c r="H38" i="1" l="1"/>
  <c r="H30" i="1"/>
  <c r="H59" i="1" s="1"/>
  <c r="H62" i="1" s="1"/>
</calcChain>
</file>

<file path=xl/sharedStrings.xml><?xml version="1.0" encoding="utf-8"?>
<sst xmlns="http://schemas.openxmlformats.org/spreadsheetml/2006/main" count="36" uniqueCount="35">
  <si>
    <t>Vermogen in Watts (W)</t>
  </si>
  <si>
    <t>Stroom in Ampère (A)</t>
  </si>
  <si>
    <t>Uren dat het apparaat aan staat</t>
  </si>
  <si>
    <t>Benodigde ampère-uren (Ah)</t>
  </si>
  <si>
    <t>Benodigde watt-uren (Wh)</t>
  </si>
  <si>
    <t>Koelkast</t>
  </si>
  <si>
    <t>Verbruiker</t>
  </si>
  <si>
    <t>GSM</t>
  </si>
  <si>
    <t>Laptop</t>
  </si>
  <si>
    <t>Tablet</t>
  </si>
  <si>
    <t>BEREKENING ZONNEPANELEN</t>
  </si>
  <si>
    <t>Bereken jouw stroomverbruik en wat je aan zonnepanelen en accu nodig hebt. Onder 'verbruiker' zet je het apparaat dat je wilt gebruiken. Onder 'Vermogen in Watts ' geef je in hoeveel Watt het apparaat gebruikt. Geef ook aan hoelang je het apparaat per dag wilt gebruiken.  Kies hieronder eerst het type accu dat je wilt gebruiken (12 of 24V).</t>
  </si>
  <si>
    <t>&lt;-- Kies hier</t>
  </si>
  <si>
    <t xml:space="preserve">Voor jou aanbevolen accu minimaal vermogen in Ah = </t>
  </si>
  <si>
    <t>Gewenst accu-type in Volts (V)</t>
  </si>
  <si>
    <t>Verlichting (LED)</t>
  </si>
  <si>
    <t>BEREKENING STROOMVERBRUIK*</t>
  </si>
  <si>
    <t>Wij hebben onze uiterste best gedaan om een eenvoudige module te bouwen om stroomverbruik en benodigde zonnepanelen uit te rekenen. De gegevens en uitkomsten in deze rekenmodule zijn gebaseerd op de beste beschikbare informatie. Aan deze gegevens kunnen geen rechten worden ontleend, noch is CAMPER-IN-A-BOX is aansprakelijk voor eventuele schade ontstaan door het gebruik van deze informatie. Op- of aanmerkingen zijn van harte welkom via info@camper-in-a-box.be.</t>
  </si>
  <si>
    <t>Lange Beeldekensstraat 104</t>
  </si>
  <si>
    <t>info@camper-in-a-box.be</t>
  </si>
  <si>
    <t>www.camper-in-a-box.com</t>
  </si>
  <si>
    <t>2060 Antwerpen, België</t>
  </si>
  <si>
    <t>Deze rekenmodule wordt je aangeboden door:</t>
  </si>
  <si>
    <t>CAMPER-IN-A-BOX - Modulair Camper Concept</t>
  </si>
  <si>
    <t>Goedkoop</t>
  </si>
  <si>
    <t>Duur</t>
  </si>
  <si>
    <t>Vermogen in Wp --&gt;</t>
  </si>
  <si>
    <t>Gemiddelde theoretische dagopbrengst van de zonnepanelen in Wh :</t>
  </si>
  <si>
    <t>Jouw verbruik in Wh :</t>
  </si>
  <si>
    <t>Verschil in Wh :</t>
  </si>
  <si>
    <t>Aantal panelen --&gt;</t>
  </si>
  <si>
    <t>Totaal verbruik in Wh</t>
  </si>
  <si>
    <r>
      <t xml:space="preserve">We hebben de opbrengst gemeten bij onze eigen panelen en daarnaast gebruik gemaakt van de ervaringen van anderen. Als regel kun je nemen dat zonnepanelen die plat op een dak liggen zo'n 4 uur per dag echt effectief stroom opleveren. Wij gebruiken een 180Wp paneel. Deze levert gemiddeld dus 720Wh per dag op (4*180). 
Je kunt hieronder nu de dagopbrengst vergelijken met het aantal panelen en het Wp-vermogen dat nodig is voor jouw verbruik. Zorg dat het verschil minstens positief is. Meer is beter van minder.
  </t>
    </r>
    <r>
      <rPr>
        <b/>
        <sz val="12"/>
        <color theme="1"/>
        <rFont val="Calibri"/>
        <family val="2"/>
        <scheme val="minor"/>
      </rPr>
      <t xml:space="preserve">
Bij de berekening gaan we uit van 80% van de theoretische  opbrengst. Deze opbrengst wordt gegenereerd gedurende 4 uur per dag, wat een goed gemiddelde is voor België en Nederland.</t>
    </r>
  </si>
  <si>
    <t>&lt;-- Geef hier Watt</t>
  </si>
  <si>
    <t>De waarde van accu's wordt vaak in Ampère per uur (Ah) aangegeven. Een accu die 2 tot 3 maal de berekende Ah kan leveren zorgt ervoor dat je ook zonder zon niet direct zonder stroom staat. Hou er rekening mee dat de meeste accu's maximaal tot 60% ontladen mogen worden. Kies daarom liefst een batterij die gemaakt is voor 'diepe ontlading', of voor een semi-tractie accu. Deze zijn beter geschikt dan standaard auto accu's.  Of kies voor een powerstation. Die zijn speciaal gemaakt voor off-grid gebruik. Meer info over powerstations op onze website www.camper-in-a-box.be.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</si>
</sst>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F400]h:mm:ss\ AM/PM"/>
    <numFmt numFmtId="165" formatCode="#,##0.0_);\(#,##0.0\)"/>
  </numFmts>
  <fonts count="10" x14ac:knownFonts="1">
    <font>
      <sz val="12"/>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b/>
      <sz val="16"/>
      <color theme="1"/>
      <name val="Calibri"/>
      <family val="2"/>
      <scheme val="minor"/>
    </font>
    <font>
      <u/>
      <sz val="12"/>
      <color theme="10"/>
      <name val="Calibri"/>
      <family val="2"/>
      <scheme val="minor"/>
    </font>
    <font>
      <b/>
      <sz val="16"/>
      <color rgb="FFFF0000"/>
      <name val="Calibri"/>
      <family val="2"/>
      <scheme val="minor"/>
    </font>
    <font>
      <sz val="16"/>
      <color rgb="FFFF0000"/>
      <name val="Calibri"/>
      <family val="2"/>
      <scheme val="minor"/>
    </font>
  </fonts>
  <fills count="4">
    <fill>
      <patternFill patternType="none"/>
    </fill>
    <fill>
      <patternFill patternType="gray125"/>
    </fill>
    <fill>
      <patternFill patternType="solid">
        <fgColor rgb="FFF7FDF7"/>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60">
    <xf numFmtId="0" fontId="0" fillId="0" borderId="0" xfId="0"/>
    <xf numFmtId="0" fontId="0" fillId="2" borderId="0" xfId="0" applyFill="1"/>
    <xf numFmtId="0" fontId="5" fillId="2" borderId="0" xfId="0" applyFont="1" applyFill="1"/>
    <xf numFmtId="49" fontId="0" fillId="2" borderId="0" xfId="0" applyNumberFormat="1" applyFill="1"/>
    <xf numFmtId="0" fontId="3" fillId="2" borderId="0" xfId="0" applyFont="1" applyFill="1"/>
    <xf numFmtId="164" fontId="0" fillId="2" borderId="0" xfId="0" applyNumberFormat="1" applyFill="1" applyAlignment="1">
      <alignment vertical="top" wrapText="1"/>
    </xf>
    <xf numFmtId="0" fontId="0" fillId="2" borderId="1" xfId="0" applyFill="1" applyBorder="1"/>
    <xf numFmtId="0" fontId="0" fillId="3" borderId="1" xfId="0" applyFill="1" applyBorder="1"/>
    <xf numFmtId="165" fontId="0" fillId="2" borderId="1" xfId="1" applyNumberFormat="1" applyFont="1" applyFill="1" applyBorder="1"/>
    <xf numFmtId="0" fontId="0" fillId="2" borderId="0" xfId="0" applyFill="1" applyAlignment="1">
      <alignment horizontal="left"/>
    </xf>
    <xf numFmtId="0" fontId="0" fillId="3" borderId="10" xfId="0" applyFill="1" applyBorder="1"/>
    <xf numFmtId="49" fontId="0" fillId="3" borderId="11" xfId="0" applyNumberFormat="1" applyFill="1" applyBorder="1"/>
    <xf numFmtId="49" fontId="0" fillId="3" borderId="12" xfId="0" applyNumberFormat="1" applyFill="1" applyBorder="1"/>
    <xf numFmtId="0" fontId="0" fillId="3" borderId="11" xfId="0" applyFill="1" applyBorder="1"/>
    <xf numFmtId="0" fontId="5" fillId="3" borderId="11" xfId="0" applyFont="1" applyFill="1" applyBorder="1"/>
    <xf numFmtId="0" fontId="6" fillId="3" borderId="11" xfId="0" applyFont="1" applyFill="1" applyBorder="1" applyAlignment="1">
      <alignment horizontal="right"/>
    </xf>
    <xf numFmtId="0" fontId="2" fillId="2" borderId="0" xfId="0" applyFont="1" applyFill="1"/>
    <xf numFmtId="0" fontId="8" fillId="3" borderId="12" xfId="0" applyFont="1" applyFill="1" applyBorder="1" applyAlignment="1">
      <alignment horizontal="left"/>
    </xf>
    <xf numFmtId="0" fontId="7" fillId="2" borderId="0" xfId="2" applyFill="1"/>
    <xf numFmtId="0" fontId="5" fillId="2" borderId="0" xfId="0" applyFont="1" applyFill="1" applyAlignment="1">
      <alignment horizontal="left"/>
    </xf>
    <xf numFmtId="0" fontId="8" fillId="3" borderId="11" xfId="0" applyFont="1" applyFill="1" applyBorder="1" applyAlignment="1">
      <alignment horizontal="center"/>
    </xf>
    <xf numFmtId="49" fontId="9" fillId="3" borderId="11" xfId="0" applyNumberFormat="1" applyFont="1" applyFill="1" applyBorder="1"/>
    <xf numFmtId="0" fontId="4" fillId="2" borderId="0" xfId="0" applyFont="1" applyFill="1"/>
    <xf numFmtId="0" fontId="4" fillId="2" borderId="0" xfId="0" applyFont="1" applyFill="1" applyAlignment="1">
      <alignment horizontal="left"/>
    </xf>
    <xf numFmtId="0" fontId="8" fillId="3" borderId="11" xfId="0" applyFont="1" applyFill="1" applyBorder="1" applyAlignment="1">
      <alignment horizontal="left"/>
    </xf>
    <xf numFmtId="0" fontId="6" fillId="3" borderId="10" xfId="0" applyFont="1" applyFill="1" applyBorder="1"/>
    <xf numFmtId="49" fontId="6" fillId="3" borderId="11" xfId="0" applyNumberFormat="1" applyFont="1" applyFill="1" applyBorder="1"/>
    <xf numFmtId="49" fontId="8" fillId="3" borderId="11" xfId="0" applyNumberFormat="1" applyFont="1" applyFill="1" applyBorder="1"/>
    <xf numFmtId="49" fontId="6" fillId="3" borderId="12" xfId="0" applyNumberFormat="1" applyFont="1" applyFill="1" applyBorder="1"/>
    <xf numFmtId="0" fontId="0" fillId="0" borderId="0" xfId="0" applyProtection="1">
      <protection locked="0"/>
    </xf>
    <xf numFmtId="0" fontId="0" fillId="2" borderId="0" xfId="0" applyFill="1" applyProtection="1">
      <protection locked="0"/>
    </xf>
    <xf numFmtId="0" fontId="6" fillId="2" borderId="0" xfId="0" applyFont="1" applyFill="1" applyAlignment="1" applyProtection="1">
      <alignment horizontal="right"/>
      <protection locked="0"/>
    </xf>
    <xf numFmtId="0" fontId="8" fillId="3" borderId="1" xfId="0" applyFont="1" applyFill="1" applyBorder="1" applyProtection="1">
      <protection locked="0"/>
    </xf>
    <xf numFmtId="0" fontId="0" fillId="2" borderId="0" xfId="0" applyFill="1" applyAlignment="1" applyProtection="1">
      <alignment horizontal="right"/>
      <protection locked="0"/>
    </xf>
    <xf numFmtId="0" fontId="0" fillId="2" borderId="0" xfId="0" applyFill="1" applyBorder="1" applyProtection="1">
      <protection locked="0"/>
    </xf>
    <xf numFmtId="0" fontId="0" fillId="3" borderId="10" xfId="0" applyFill="1" applyBorder="1" applyProtection="1">
      <protection locked="0"/>
    </xf>
    <xf numFmtId="0" fontId="5" fillId="3" borderId="11" xfId="0" applyFont="1" applyFill="1" applyBorder="1" applyProtection="1">
      <protection locked="0"/>
    </xf>
    <xf numFmtId="0" fontId="0" fillId="3" borderId="11" xfId="0" applyFill="1" applyBorder="1" applyProtection="1">
      <protection locked="0"/>
    </xf>
    <xf numFmtId="0" fontId="6" fillId="3" borderId="11" xfId="0" applyFont="1" applyFill="1" applyBorder="1" applyAlignment="1" applyProtection="1">
      <alignment horizontal="right"/>
      <protection locked="0"/>
    </xf>
    <xf numFmtId="0" fontId="8" fillId="3" borderId="12" xfId="0" applyFont="1" applyFill="1" applyBorder="1" applyAlignment="1" applyProtection="1">
      <alignment horizontal="left"/>
      <protection locked="0"/>
    </xf>
    <xf numFmtId="0" fontId="5" fillId="2" borderId="0" xfId="0" applyFont="1" applyFill="1" applyProtection="1">
      <protection locked="0"/>
    </xf>
    <xf numFmtId="0" fontId="0" fillId="2" borderId="0" xfId="0" applyFill="1" applyAlignment="1" applyProtection="1">
      <alignment horizontal="left"/>
      <protection locked="0"/>
    </xf>
    <xf numFmtId="0" fontId="0" fillId="3" borderId="2" xfId="0" applyFill="1" applyBorder="1" applyAlignment="1">
      <alignment vertical="center" wrapText="1"/>
    </xf>
    <xf numFmtId="0" fontId="0" fillId="3" borderId="3" xfId="0" applyFill="1" applyBorder="1" applyAlignment="1">
      <alignment vertical="center" wrapText="1"/>
    </xf>
    <xf numFmtId="0" fontId="0" fillId="3" borderId="4" xfId="0" applyFill="1" applyBorder="1" applyAlignment="1">
      <alignment vertical="center" wrapText="1"/>
    </xf>
    <xf numFmtId="0" fontId="0" fillId="3" borderId="5" xfId="0" applyFill="1" applyBorder="1" applyAlignment="1">
      <alignment vertical="center" wrapText="1"/>
    </xf>
    <xf numFmtId="0" fontId="0" fillId="3" borderId="0"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0" fontId="0" fillId="3" borderId="9" xfId="0" applyFill="1" applyBorder="1" applyAlignment="1">
      <alignment vertical="center" wrapText="1"/>
    </xf>
    <xf numFmtId="0" fontId="0" fillId="3" borderId="2" xfId="0" applyFill="1" applyBorder="1" applyAlignment="1" applyProtection="1">
      <alignment vertical="center" wrapText="1"/>
      <protection locked="0"/>
    </xf>
    <xf numFmtId="0" fontId="0" fillId="3" borderId="3" xfId="0" applyFill="1" applyBorder="1" applyAlignment="1" applyProtection="1">
      <alignment vertical="center" wrapText="1"/>
      <protection locked="0"/>
    </xf>
    <xf numFmtId="0" fontId="0" fillId="3" borderId="4" xfId="0" applyFill="1" applyBorder="1" applyAlignment="1" applyProtection="1">
      <alignment vertical="center" wrapText="1"/>
      <protection locked="0"/>
    </xf>
    <xf numFmtId="0" fontId="0" fillId="3" borderId="5" xfId="0" applyFill="1" applyBorder="1" applyAlignment="1" applyProtection="1">
      <alignment vertical="center" wrapText="1"/>
      <protection locked="0"/>
    </xf>
    <xf numFmtId="0" fontId="0" fillId="3" borderId="0" xfId="0" applyFill="1" applyBorder="1" applyAlignment="1" applyProtection="1">
      <alignment vertical="center" wrapText="1"/>
      <protection locked="0"/>
    </xf>
    <xf numFmtId="0" fontId="0" fillId="3" borderId="6" xfId="0" applyFill="1" applyBorder="1" applyAlignment="1" applyProtection="1">
      <alignment vertical="center" wrapText="1"/>
      <protection locked="0"/>
    </xf>
    <xf numFmtId="0" fontId="0" fillId="3" borderId="7" xfId="0" applyFill="1" applyBorder="1" applyAlignment="1" applyProtection="1">
      <alignment vertical="center" wrapText="1"/>
      <protection locked="0"/>
    </xf>
    <xf numFmtId="0" fontId="0" fillId="3" borderId="8" xfId="0" applyFill="1" applyBorder="1" applyAlignment="1" applyProtection="1">
      <alignment vertical="center" wrapText="1"/>
      <protection locked="0"/>
    </xf>
    <xf numFmtId="0" fontId="0" fillId="3" borderId="9" xfId="0" applyFill="1" applyBorder="1" applyAlignment="1" applyProtection="1">
      <alignment vertical="center" wrapText="1"/>
      <protection locked="0"/>
    </xf>
  </cellXfs>
  <cellStyles count="3">
    <cellStyle name="Hyperlink" xfId="2" builtinId="8"/>
    <cellStyle name="Komma" xfId="1" builtinId="3"/>
    <cellStyle name="Standaard" xfId="0" builtinId="0"/>
  </cellStyles>
  <dxfs count="0"/>
  <tableStyles count="0" defaultTableStyle="TableStyleMedium2" defaultPivotStyle="PivotStyleLight16"/>
  <colors>
    <mruColors>
      <color rgb="FFF7FDF7"/>
      <color rgb="FFE1F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611265</xdr:colOff>
      <xdr:row>1</xdr:row>
      <xdr:rowOff>41641</xdr:rowOff>
    </xdr:from>
    <xdr:to>
      <xdr:col>3</xdr:col>
      <xdr:colOff>1093033</xdr:colOff>
      <xdr:row>6</xdr:row>
      <xdr:rowOff>202794</xdr:rowOff>
    </xdr:to>
    <xdr:pic>
      <xdr:nvPicPr>
        <xdr:cNvPr id="7" name="Afbeelding 6">
          <a:extLst>
            <a:ext uri="{FF2B5EF4-FFF2-40B4-BE49-F238E27FC236}">
              <a16:creationId xmlns:a16="http://schemas.microsoft.com/office/drawing/2014/main" id="{73993E1D-E519-414E-B754-EFACCFF842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3642" y="249838"/>
          <a:ext cx="2563735" cy="1202136"/>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camper-in-a-box.com/" TargetMode="External"/><Relationship Id="rId1" Type="http://schemas.openxmlformats.org/officeDocument/2006/relationships/hyperlink" Target="mailto:info@camper-in-a-box.b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C698A-8862-8B42-A3B5-DB955936B837}">
  <dimension ref="A5:T80"/>
  <sheetViews>
    <sheetView showGridLines="0" tabSelected="1" topLeftCell="A34" zoomScale="122" zoomScaleNormal="122" workbookViewId="0">
      <selection activeCell="C37" sqref="C37"/>
    </sheetView>
  </sheetViews>
  <sheetFormatPr baseColWidth="10" defaultRowHeight="16" x14ac:dyDescent="0.2"/>
  <cols>
    <col min="3" max="8" width="16.5" customWidth="1"/>
  </cols>
  <sheetData>
    <row r="5" spans="2:20" x14ac:dyDescent="0.2">
      <c r="B5" s="1"/>
      <c r="C5" s="1"/>
      <c r="D5" s="1"/>
      <c r="E5" s="1"/>
      <c r="F5" s="1"/>
      <c r="G5" s="1"/>
      <c r="H5" s="1"/>
      <c r="I5" s="1"/>
    </row>
    <row r="6" spans="2:20" x14ac:dyDescent="0.2">
      <c r="B6" s="1"/>
      <c r="C6" s="1"/>
      <c r="D6" s="1"/>
      <c r="E6" s="1"/>
      <c r="F6" s="1"/>
      <c r="G6" s="1"/>
      <c r="H6" s="1"/>
      <c r="I6" s="1"/>
    </row>
    <row r="7" spans="2:20" x14ac:dyDescent="0.2">
      <c r="B7" s="1"/>
      <c r="C7" s="1"/>
      <c r="D7" s="1"/>
      <c r="E7" s="1"/>
      <c r="F7" s="1"/>
      <c r="G7" s="1"/>
      <c r="H7" s="1"/>
      <c r="I7" s="1"/>
    </row>
    <row r="8" spans="2:20" x14ac:dyDescent="0.2">
      <c r="B8" s="1"/>
      <c r="C8" s="1"/>
      <c r="D8" s="1"/>
      <c r="E8" s="1"/>
      <c r="F8" s="1"/>
      <c r="G8" s="1"/>
      <c r="H8" s="1"/>
      <c r="I8" s="1"/>
      <c r="T8">
        <v>12</v>
      </c>
    </row>
    <row r="9" spans="2:20" x14ac:dyDescent="0.2">
      <c r="B9" s="1"/>
      <c r="C9" s="1"/>
      <c r="D9" s="1"/>
      <c r="E9" s="1"/>
      <c r="F9" s="1"/>
      <c r="G9" s="1"/>
      <c r="H9" s="1"/>
      <c r="I9" s="1"/>
      <c r="T9">
        <v>24</v>
      </c>
    </row>
    <row r="10" spans="2:20" x14ac:dyDescent="0.2">
      <c r="B10" s="1"/>
      <c r="C10" s="1"/>
      <c r="D10" s="1"/>
      <c r="E10" s="1"/>
      <c r="F10" s="1"/>
      <c r="G10" s="1"/>
      <c r="H10" s="1"/>
      <c r="I10" s="1"/>
    </row>
    <row r="11" spans="2:20" ht="24" x14ac:dyDescent="0.3">
      <c r="B11" s="1"/>
      <c r="C11" s="1"/>
      <c r="D11" s="1"/>
      <c r="E11" s="2" t="s">
        <v>16</v>
      </c>
      <c r="F11" s="1"/>
      <c r="G11" s="1"/>
      <c r="H11" s="1"/>
      <c r="I11" s="1"/>
    </row>
    <row r="12" spans="2:20" x14ac:dyDescent="0.2">
      <c r="B12" s="1"/>
      <c r="C12" s="1"/>
      <c r="D12" s="1"/>
      <c r="E12" s="1"/>
      <c r="F12" s="1"/>
      <c r="G12" s="1"/>
      <c r="H12" s="1"/>
      <c r="I12" s="1"/>
      <c r="T12" t="s">
        <v>24</v>
      </c>
    </row>
    <row r="13" spans="2:20" x14ac:dyDescent="0.2">
      <c r="B13" s="1"/>
      <c r="C13" s="1"/>
      <c r="D13" s="1"/>
      <c r="E13" s="1"/>
      <c r="F13" s="1"/>
      <c r="G13" s="1"/>
      <c r="H13" s="1"/>
      <c r="I13" s="1"/>
      <c r="T13" t="s">
        <v>25</v>
      </c>
    </row>
    <row r="14" spans="2:20" x14ac:dyDescent="0.2">
      <c r="B14" s="1"/>
      <c r="C14" s="42" t="s">
        <v>11</v>
      </c>
      <c r="D14" s="43"/>
      <c r="E14" s="43"/>
      <c r="F14" s="43"/>
      <c r="G14" s="43"/>
      <c r="H14" s="44"/>
      <c r="I14" s="1"/>
    </row>
    <row r="15" spans="2:20" ht="24" customHeight="1" x14ac:dyDescent="0.2">
      <c r="B15" s="1"/>
      <c r="C15" s="45"/>
      <c r="D15" s="46"/>
      <c r="E15" s="46"/>
      <c r="F15" s="46"/>
      <c r="G15" s="46"/>
      <c r="H15" s="47"/>
      <c r="I15" s="3"/>
    </row>
    <row r="16" spans="2:20" ht="33" customHeight="1" x14ac:dyDescent="0.2">
      <c r="B16" s="1"/>
      <c r="C16" s="48"/>
      <c r="D16" s="49"/>
      <c r="E16" s="49"/>
      <c r="F16" s="49"/>
      <c r="G16" s="49"/>
      <c r="H16" s="50"/>
      <c r="I16" s="3"/>
      <c r="T16">
        <v>1</v>
      </c>
    </row>
    <row r="17" spans="1:20" ht="19" x14ac:dyDescent="0.25">
      <c r="B17" s="1"/>
      <c r="C17" s="4"/>
      <c r="D17" s="1"/>
      <c r="E17" s="1"/>
      <c r="F17" s="3"/>
      <c r="G17" s="3"/>
      <c r="H17" s="3"/>
      <c r="I17" s="3"/>
      <c r="T17">
        <v>2</v>
      </c>
    </row>
    <row r="18" spans="1:20" ht="21" x14ac:dyDescent="0.25">
      <c r="B18" s="1"/>
      <c r="C18" s="25"/>
      <c r="D18" s="26"/>
      <c r="E18" s="15" t="s">
        <v>14</v>
      </c>
      <c r="F18" s="24">
        <v>12</v>
      </c>
      <c r="G18" s="27" t="s">
        <v>12</v>
      </c>
      <c r="H18" s="28"/>
      <c r="I18" s="3"/>
      <c r="T18">
        <v>3</v>
      </c>
    </row>
    <row r="19" spans="1:20" x14ac:dyDescent="0.2">
      <c r="B19" s="1"/>
      <c r="C19" s="1"/>
      <c r="D19" s="1"/>
      <c r="E19" s="1"/>
      <c r="F19" s="3"/>
      <c r="G19" s="3"/>
      <c r="H19" s="3"/>
      <c r="I19" s="3"/>
      <c r="T19">
        <v>4</v>
      </c>
    </row>
    <row r="20" spans="1:20" ht="44" customHeight="1" x14ac:dyDescent="0.2">
      <c r="B20" s="1"/>
      <c r="C20" s="5" t="s">
        <v>6</v>
      </c>
      <c r="D20" s="5" t="s">
        <v>0</v>
      </c>
      <c r="E20" s="5" t="s">
        <v>1</v>
      </c>
      <c r="F20" s="5" t="s">
        <v>2</v>
      </c>
      <c r="G20" s="5" t="s">
        <v>3</v>
      </c>
      <c r="H20" s="5" t="s">
        <v>4</v>
      </c>
      <c r="I20" s="3"/>
      <c r="T20">
        <v>5</v>
      </c>
    </row>
    <row r="21" spans="1:20" x14ac:dyDescent="0.2">
      <c r="B21" s="1"/>
      <c r="C21" s="7" t="s">
        <v>5</v>
      </c>
      <c r="D21" s="7">
        <v>48</v>
      </c>
      <c r="E21" s="8">
        <f t="shared" ref="E21:E29" si="0">D21/$F$18</f>
        <v>4</v>
      </c>
      <c r="F21" s="7">
        <v>12</v>
      </c>
      <c r="G21" s="6">
        <f t="shared" ref="G21:G29" si="1">F21*D21/$F$18</f>
        <v>48</v>
      </c>
      <c r="H21" s="6">
        <f>D21*F21</f>
        <v>576</v>
      </c>
      <c r="I21" s="1"/>
      <c r="T21">
        <v>6</v>
      </c>
    </row>
    <row r="22" spans="1:20" x14ac:dyDescent="0.2">
      <c r="B22" s="1"/>
      <c r="C22" s="7" t="s">
        <v>15</v>
      </c>
      <c r="D22" s="7">
        <v>5</v>
      </c>
      <c r="E22" s="8">
        <f t="shared" si="0"/>
        <v>0.41666666666666669</v>
      </c>
      <c r="F22" s="7">
        <v>3</v>
      </c>
      <c r="G22" s="6">
        <f t="shared" si="1"/>
        <v>1.25</v>
      </c>
      <c r="H22" s="6">
        <f t="shared" ref="H22:H29" si="2">D22*F22</f>
        <v>15</v>
      </c>
      <c r="I22" s="1"/>
    </row>
    <row r="23" spans="1:20" x14ac:dyDescent="0.2">
      <c r="B23" s="1"/>
      <c r="C23" s="7" t="s">
        <v>8</v>
      </c>
      <c r="D23" s="7">
        <v>60</v>
      </c>
      <c r="E23" s="8">
        <f t="shared" si="0"/>
        <v>5</v>
      </c>
      <c r="F23" s="7">
        <v>1</v>
      </c>
      <c r="G23" s="6">
        <f t="shared" si="1"/>
        <v>5</v>
      </c>
      <c r="H23" s="6">
        <f t="shared" si="2"/>
        <v>60</v>
      </c>
      <c r="I23" s="1"/>
    </row>
    <row r="24" spans="1:20" x14ac:dyDescent="0.2">
      <c r="B24" s="1"/>
      <c r="C24" s="7" t="s">
        <v>7</v>
      </c>
      <c r="D24" s="7">
        <v>12</v>
      </c>
      <c r="E24" s="8">
        <f t="shared" si="0"/>
        <v>1</v>
      </c>
      <c r="F24" s="7">
        <v>1</v>
      </c>
      <c r="G24" s="6">
        <f t="shared" si="1"/>
        <v>1</v>
      </c>
      <c r="H24" s="6">
        <f t="shared" si="2"/>
        <v>12</v>
      </c>
      <c r="I24" s="1"/>
    </row>
    <row r="25" spans="1:20" x14ac:dyDescent="0.2">
      <c r="B25" s="1"/>
      <c r="C25" s="7" t="s">
        <v>9</v>
      </c>
      <c r="D25" s="7">
        <v>12</v>
      </c>
      <c r="E25" s="8">
        <f t="shared" si="0"/>
        <v>1</v>
      </c>
      <c r="F25" s="7">
        <v>1</v>
      </c>
      <c r="G25" s="6">
        <f t="shared" si="1"/>
        <v>1</v>
      </c>
      <c r="H25" s="6">
        <f t="shared" si="2"/>
        <v>12</v>
      </c>
      <c r="I25" s="1"/>
      <c r="T25">
        <v>85</v>
      </c>
    </row>
    <row r="26" spans="1:20" x14ac:dyDescent="0.2">
      <c r="B26" s="1"/>
      <c r="C26" s="7"/>
      <c r="D26" s="7"/>
      <c r="E26" s="8">
        <f t="shared" si="0"/>
        <v>0</v>
      </c>
      <c r="F26" s="7"/>
      <c r="G26" s="6">
        <f t="shared" si="1"/>
        <v>0</v>
      </c>
      <c r="H26" s="6">
        <f t="shared" si="2"/>
        <v>0</v>
      </c>
      <c r="I26" s="1"/>
      <c r="T26">
        <v>100</v>
      </c>
    </row>
    <row r="27" spans="1:20" x14ac:dyDescent="0.2">
      <c r="B27" s="1"/>
      <c r="C27" s="7"/>
      <c r="D27" s="7"/>
      <c r="E27" s="8">
        <f t="shared" si="0"/>
        <v>0</v>
      </c>
      <c r="F27" s="7"/>
      <c r="G27" s="6">
        <f t="shared" si="1"/>
        <v>0</v>
      </c>
      <c r="H27" s="6">
        <f t="shared" si="2"/>
        <v>0</v>
      </c>
      <c r="I27" s="1"/>
      <c r="T27">
        <v>150</v>
      </c>
    </row>
    <row r="28" spans="1:20" x14ac:dyDescent="0.2">
      <c r="B28" s="1"/>
      <c r="C28" s="7"/>
      <c r="D28" s="7"/>
      <c r="E28" s="8">
        <f t="shared" si="0"/>
        <v>0</v>
      </c>
      <c r="F28" s="7"/>
      <c r="G28" s="6">
        <f t="shared" si="1"/>
        <v>0</v>
      </c>
      <c r="H28" s="6">
        <f t="shared" si="2"/>
        <v>0</v>
      </c>
      <c r="I28" s="1"/>
      <c r="T28">
        <v>200</v>
      </c>
    </row>
    <row r="29" spans="1:20" x14ac:dyDescent="0.2">
      <c r="B29" s="1"/>
      <c r="C29" s="7"/>
      <c r="D29" s="7"/>
      <c r="E29" s="8">
        <f t="shared" si="0"/>
        <v>0</v>
      </c>
      <c r="F29" s="7"/>
      <c r="G29" s="6">
        <f t="shared" si="1"/>
        <v>0</v>
      </c>
      <c r="H29" s="6">
        <f t="shared" si="2"/>
        <v>0</v>
      </c>
      <c r="I29" s="1"/>
    </row>
    <row r="30" spans="1:20" ht="21" x14ac:dyDescent="0.25">
      <c r="A30" s="29"/>
      <c r="B30" s="30"/>
      <c r="C30" s="30"/>
      <c r="D30" s="30"/>
      <c r="E30" s="30"/>
      <c r="F30" s="31" t="s">
        <v>31</v>
      </c>
      <c r="G30" s="32">
        <f>SUM(G21:G29)</f>
        <v>56.25</v>
      </c>
      <c r="H30" s="32">
        <f>SUM(H21:H29)</f>
        <v>675</v>
      </c>
      <c r="I30" s="1"/>
    </row>
    <row r="31" spans="1:20" x14ac:dyDescent="0.2">
      <c r="A31" s="29"/>
      <c r="B31" s="30"/>
      <c r="C31" s="30"/>
      <c r="D31" s="30"/>
      <c r="E31" s="29"/>
      <c r="F31" s="33"/>
      <c r="G31" s="34"/>
      <c r="H31" s="30"/>
      <c r="I31" s="1"/>
    </row>
    <row r="32" spans="1:20" x14ac:dyDescent="0.2">
      <c r="A32" s="29"/>
      <c r="B32" s="30"/>
      <c r="C32" s="30"/>
      <c r="D32" s="30"/>
      <c r="E32" s="30"/>
      <c r="F32" s="30"/>
      <c r="G32" s="30"/>
      <c r="H32" s="30"/>
      <c r="I32" s="1"/>
    </row>
    <row r="33" spans="1:9" x14ac:dyDescent="0.2">
      <c r="A33" s="29"/>
      <c r="B33" s="30"/>
      <c r="C33" s="30"/>
      <c r="D33" s="30"/>
      <c r="E33" s="30"/>
      <c r="F33" s="30"/>
      <c r="G33" s="30"/>
      <c r="H33" s="30"/>
      <c r="I33" s="1"/>
    </row>
    <row r="34" spans="1:9" x14ac:dyDescent="0.2">
      <c r="A34" s="29"/>
      <c r="B34" s="30"/>
      <c r="C34" s="51" t="s">
        <v>34</v>
      </c>
      <c r="D34" s="52"/>
      <c r="E34" s="52"/>
      <c r="F34" s="52"/>
      <c r="G34" s="52"/>
      <c r="H34" s="53"/>
      <c r="I34" s="1"/>
    </row>
    <row r="35" spans="1:9" x14ac:dyDescent="0.2">
      <c r="A35" s="29"/>
      <c r="B35" s="30"/>
      <c r="C35" s="54"/>
      <c r="D35" s="55"/>
      <c r="E35" s="55"/>
      <c r="F35" s="55"/>
      <c r="G35" s="55"/>
      <c r="H35" s="56"/>
      <c r="I35" s="1"/>
    </row>
    <row r="36" spans="1:9" ht="57" customHeight="1" x14ac:dyDescent="0.2">
      <c r="A36" s="29"/>
      <c r="B36" s="30"/>
      <c r="C36" s="57"/>
      <c r="D36" s="58"/>
      <c r="E36" s="58"/>
      <c r="F36" s="58"/>
      <c r="G36" s="58"/>
      <c r="H36" s="59"/>
      <c r="I36" s="1"/>
    </row>
    <row r="37" spans="1:9" x14ac:dyDescent="0.2">
      <c r="A37" s="29"/>
      <c r="B37" s="30"/>
      <c r="C37" s="30"/>
      <c r="D37" s="30"/>
      <c r="E37" s="30"/>
      <c r="F37" s="30"/>
      <c r="G37" s="30"/>
      <c r="H37" s="30"/>
      <c r="I37" s="1"/>
    </row>
    <row r="38" spans="1:9" ht="24" x14ac:dyDescent="0.3">
      <c r="A38" s="29"/>
      <c r="B38" s="30"/>
      <c r="C38" s="35"/>
      <c r="D38" s="36"/>
      <c r="E38" s="37"/>
      <c r="F38" s="37"/>
      <c r="G38" s="38" t="s">
        <v>13</v>
      </c>
      <c r="H38" s="39">
        <f>G30*3</f>
        <v>168.75</v>
      </c>
      <c r="I38" s="1"/>
    </row>
    <row r="39" spans="1:9" x14ac:dyDescent="0.2">
      <c r="A39" s="29"/>
      <c r="B39" s="30"/>
      <c r="C39" s="30"/>
      <c r="D39" s="30"/>
      <c r="E39" s="30"/>
      <c r="F39" s="30"/>
      <c r="G39" s="30"/>
      <c r="H39" s="30"/>
      <c r="I39" s="1"/>
    </row>
    <row r="40" spans="1:9" x14ac:dyDescent="0.2">
      <c r="A40" s="29"/>
      <c r="B40" s="30"/>
      <c r="C40" s="29"/>
      <c r="D40" s="30"/>
      <c r="E40" s="30"/>
      <c r="F40" s="30"/>
      <c r="G40" s="30"/>
      <c r="H40" s="30"/>
      <c r="I40" s="1"/>
    </row>
    <row r="41" spans="1:9" ht="24" x14ac:dyDescent="0.3">
      <c r="A41" s="29"/>
      <c r="B41" s="30"/>
      <c r="C41" s="40"/>
      <c r="D41" s="30"/>
      <c r="E41" s="40" t="s">
        <v>10</v>
      </c>
      <c r="F41" s="40"/>
      <c r="G41" s="30"/>
      <c r="H41" s="30"/>
      <c r="I41" s="1"/>
    </row>
    <row r="42" spans="1:9" x14ac:dyDescent="0.2">
      <c r="A42" s="29"/>
      <c r="B42" s="30"/>
      <c r="C42" s="30"/>
      <c r="D42" s="30"/>
      <c r="E42" s="30"/>
      <c r="F42" s="30"/>
      <c r="G42" s="30"/>
      <c r="H42" s="30"/>
      <c r="I42" s="1"/>
    </row>
    <row r="43" spans="1:9" x14ac:dyDescent="0.2">
      <c r="A43" s="29"/>
      <c r="B43" s="30"/>
      <c r="C43" s="30"/>
      <c r="D43" s="30"/>
      <c r="E43" s="30"/>
      <c r="F43" s="30"/>
      <c r="G43" s="30"/>
      <c r="H43" s="30"/>
      <c r="I43" s="1"/>
    </row>
    <row r="44" spans="1:9" x14ac:dyDescent="0.2">
      <c r="A44" s="29"/>
      <c r="B44" s="30"/>
      <c r="C44" s="51" t="s">
        <v>32</v>
      </c>
      <c r="D44" s="52"/>
      <c r="E44" s="52"/>
      <c r="F44" s="52"/>
      <c r="G44" s="52"/>
      <c r="H44" s="53"/>
      <c r="I44" s="1"/>
    </row>
    <row r="45" spans="1:9" x14ac:dyDescent="0.2">
      <c r="A45" s="29"/>
      <c r="B45" s="30"/>
      <c r="C45" s="54"/>
      <c r="D45" s="55"/>
      <c r="E45" s="55"/>
      <c r="F45" s="55"/>
      <c r="G45" s="55"/>
      <c r="H45" s="56"/>
      <c r="I45" s="1"/>
    </row>
    <row r="46" spans="1:9" ht="181" customHeight="1" x14ac:dyDescent="0.2">
      <c r="A46" s="29"/>
      <c r="B46" s="30"/>
      <c r="C46" s="57"/>
      <c r="D46" s="58"/>
      <c r="E46" s="58"/>
      <c r="F46" s="58"/>
      <c r="G46" s="58"/>
      <c r="H46" s="59"/>
      <c r="I46" s="1"/>
    </row>
    <row r="47" spans="1:9" ht="16" customHeight="1" x14ac:dyDescent="0.2">
      <c r="A47" s="29"/>
      <c r="B47" s="30"/>
      <c r="C47" s="30"/>
      <c r="D47" s="30"/>
      <c r="E47" s="30"/>
      <c r="F47" s="30"/>
      <c r="G47" s="30"/>
      <c r="H47" s="30"/>
      <c r="I47" s="1"/>
    </row>
    <row r="48" spans="1:9" x14ac:dyDescent="0.2">
      <c r="A48" s="29"/>
      <c r="B48" s="30"/>
      <c r="C48" s="30"/>
      <c r="D48" s="30"/>
      <c r="E48" s="30"/>
      <c r="F48" s="30"/>
      <c r="G48" s="41"/>
      <c r="H48" s="30"/>
      <c r="I48" s="1"/>
    </row>
    <row r="49" spans="1:11" x14ac:dyDescent="0.2">
      <c r="A49" s="29"/>
      <c r="B49" s="30"/>
      <c r="C49" s="30"/>
      <c r="D49" s="30"/>
      <c r="E49" s="41"/>
      <c r="F49" s="30"/>
      <c r="G49" s="41"/>
      <c r="H49" s="41"/>
      <c r="I49" s="1"/>
      <c r="K49" s="9"/>
    </row>
    <row r="50" spans="1:11" x14ac:dyDescent="0.2">
      <c r="A50" s="29"/>
      <c r="B50" s="30"/>
      <c r="C50" s="30"/>
      <c r="D50" s="41"/>
      <c r="E50" s="41"/>
      <c r="F50" s="30"/>
      <c r="G50" s="41"/>
      <c r="H50" s="30"/>
      <c r="I50" s="1"/>
      <c r="K50" s="9"/>
    </row>
    <row r="51" spans="1:11" ht="21" x14ac:dyDescent="0.25">
      <c r="B51" s="1"/>
      <c r="C51" s="10"/>
      <c r="D51" s="11"/>
      <c r="E51" s="15" t="s">
        <v>30</v>
      </c>
      <c r="F51" s="20">
        <v>1</v>
      </c>
      <c r="G51" s="21" t="s">
        <v>12</v>
      </c>
      <c r="H51" s="12"/>
      <c r="I51" s="1"/>
      <c r="K51" s="9"/>
    </row>
    <row r="52" spans="1:11" ht="21" x14ac:dyDescent="0.25">
      <c r="B52" s="1"/>
      <c r="C52" s="1"/>
      <c r="D52" s="9"/>
      <c r="E52" s="9"/>
      <c r="F52" s="22"/>
      <c r="G52" s="23"/>
      <c r="H52" s="1"/>
      <c r="I52" s="1"/>
      <c r="K52" s="9"/>
    </row>
    <row r="53" spans="1:11" ht="21" x14ac:dyDescent="0.25">
      <c r="B53" s="1"/>
      <c r="C53" s="10"/>
      <c r="D53" s="11"/>
      <c r="E53" s="15" t="s">
        <v>26</v>
      </c>
      <c r="F53" s="20">
        <v>180</v>
      </c>
      <c r="G53" s="21" t="s">
        <v>33</v>
      </c>
      <c r="H53" s="12"/>
      <c r="I53" s="1"/>
      <c r="K53" s="9"/>
    </row>
    <row r="54" spans="1:11" x14ac:dyDescent="0.2">
      <c r="B54" s="1"/>
      <c r="C54" s="1"/>
      <c r="D54" s="9"/>
      <c r="E54" s="9"/>
      <c r="F54" s="1"/>
      <c r="G54" s="9"/>
      <c r="H54" s="1"/>
      <c r="I54" s="1"/>
      <c r="K54" s="9"/>
    </row>
    <row r="55" spans="1:11" x14ac:dyDescent="0.2">
      <c r="B55" s="1"/>
      <c r="C55" s="16"/>
      <c r="D55" s="1"/>
      <c r="E55" s="1"/>
      <c r="F55" s="1"/>
      <c r="G55" s="1"/>
      <c r="H55" s="1"/>
      <c r="I55" s="1"/>
    </row>
    <row r="56" spans="1:11" ht="24" x14ac:dyDescent="0.3">
      <c r="B56" s="1"/>
      <c r="C56" s="10"/>
      <c r="D56" s="14"/>
      <c r="E56" s="13"/>
      <c r="F56" s="13"/>
      <c r="G56" s="15" t="s">
        <v>27</v>
      </c>
      <c r="H56" s="17">
        <f>(F51*F53*4)</f>
        <v>720</v>
      </c>
      <c r="I56" s="1"/>
    </row>
    <row r="57" spans="1:11" x14ac:dyDescent="0.2">
      <c r="B57" s="1"/>
      <c r="C57" s="1"/>
      <c r="D57" s="9"/>
      <c r="E57" s="9"/>
      <c r="F57" s="1"/>
      <c r="G57" s="1"/>
      <c r="H57" s="1"/>
      <c r="I57" s="1"/>
    </row>
    <row r="58" spans="1:11" x14ac:dyDescent="0.2">
      <c r="B58" s="1"/>
      <c r="C58" s="1"/>
      <c r="D58" s="9"/>
      <c r="E58" s="9"/>
      <c r="F58" s="1"/>
      <c r="G58" s="1"/>
      <c r="H58" s="1"/>
      <c r="I58" s="1"/>
    </row>
    <row r="59" spans="1:11" ht="24" x14ac:dyDescent="0.3">
      <c r="B59" s="1"/>
      <c r="C59" s="10"/>
      <c r="D59" s="14"/>
      <c r="E59" s="13"/>
      <c r="F59" s="13"/>
      <c r="G59" s="15" t="s">
        <v>28</v>
      </c>
      <c r="H59" s="17">
        <f>H30</f>
        <v>675</v>
      </c>
      <c r="I59" s="1"/>
    </row>
    <row r="60" spans="1:11" x14ac:dyDescent="0.2">
      <c r="B60" s="1"/>
      <c r="C60" s="1"/>
      <c r="D60" s="1"/>
      <c r="E60" s="1"/>
      <c r="F60" s="1"/>
      <c r="G60" s="1"/>
      <c r="H60" s="1"/>
      <c r="I60" s="1"/>
    </row>
    <row r="61" spans="1:11" x14ac:dyDescent="0.2">
      <c r="B61" s="1"/>
      <c r="C61" s="1"/>
      <c r="D61" s="1"/>
      <c r="E61" s="1"/>
      <c r="F61" s="1"/>
      <c r="G61" s="1"/>
      <c r="H61" s="1"/>
      <c r="I61" s="1"/>
    </row>
    <row r="62" spans="1:11" ht="24" x14ac:dyDescent="0.3">
      <c r="B62" s="1"/>
      <c r="C62" s="10"/>
      <c r="D62" s="14"/>
      <c r="E62" s="13"/>
      <c r="F62" s="13"/>
      <c r="G62" s="15" t="s">
        <v>29</v>
      </c>
      <c r="H62" s="17">
        <f>H56-H59</f>
        <v>45</v>
      </c>
      <c r="I62" s="1"/>
    </row>
    <row r="63" spans="1:11" x14ac:dyDescent="0.2">
      <c r="B63" s="1"/>
      <c r="C63" s="1"/>
      <c r="D63" s="1"/>
      <c r="E63" s="1"/>
      <c r="F63" s="1"/>
      <c r="G63" s="1"/>
      <c r="H63" s="1"/>
      <c r="I63" s="1"/>
    </row>
    <row r="64" spans="1:11" x14ac:dyDescent="0.2">
      <c r="B64" s="1"/>
      <c r="C64" s="1"/>
      <c r="D64" s="1"/>
      <c r="E64" s="1"/>
      <c r="F64" s="1"/>
      <c r="G64" s="1"/>
      <c r="H64" s="1"/>
      <c r="I64" s="1"/>
    </row>
    <row r="65" spans="2:9" x14ac:dyDescent="0.2">
      <c r="B65" s="1"/>
      <c r="C65" s="1"/>
      <c r="E65" s="1" t="s">
        <v>22</v>
      </c>
      <c r="F65" s="1"/>
      <c r="G65" s="1"/>
      <c r="H65" s="1"/>
      <c r="I65" s="1"/>
    </row>
    <row r="66" spans="2:9" x14ac:dyDescent="0.2">
      <c r="B66" s="1"/>
      <c r="C66" s="1"/>
      <c r="E66" s="1"/>
      <c r="F66" s="1"/>
      <c r="G66" s="1"/>
      <c r="H66" s="1"/>
      <c r="I66" s="1"/>
    </row>
    <row r="67" spans="2:9" ht="24" x14ac:dyDescent="0.3">
      <c r="B67" s="1"/>
      <c r="C67" s="1"/>
      <c r="D67" s="19" t="s">
        <v>23</v>
      </c>
      <c r="F67" s="1"/>
      <c r="G67" s="1"/>
      <c r="H67" s="1"/>
      <c r="I67" s="1"/>
    </row>
    <row r="68" spans="2:9" x14ac:dyDescent="0.2">
      <c r="B68" s="1"/>
      <c r="C68" s="1"/>
      <c r="D68" s="1"/>
      <c r="E68" s="1"/>
      <c r="F68" s="1"/>
      <c r="G68" s="18"/>
      <c r="H68" s="1"/>
      <c r="I68" s="1"/>
    </row>
    <row r="69" spans="2:9" x14ac:dyDescent="0.2">
      <c r="B69" s="1"/>
      <c r="C69" s="1" t="s">
        <v>18</v>
      </c>
      <c r="D69" s="1"/>
      <c r="E69" s="1"/>
      <c r="F69" s="1"/>
      <c r="G69" s="18" t="s">
        <v>19</v>
      </c>
      <c r="H69" s="1"/>
      <c r="I69" s="1"/>
    </row>
    <row r="70" spans="2:9" x14ac:dyDescent="0.2">
      <c r="B70" s="1"/>
      <c r="C70" s="1" t="s">
        <v>21</v>
      </c>
      <c r="D70" s="1"/>
      <c r="E70" s="1"/>
      <c r="F70" s="18"/>
      <c r="G70" s="18" t="s">
        <v>20</v>
      </c>
      <c r="H70" s="1"/>
      <c r="I70" s="1"/>
    </row>
    <row r="71" spans="2:9" x14ac:dyDescent="0.2">
      <c r="B71" s="1"/>
      <c r="C71" s="1"/>
      <c r="D71" s="1"/>
      <c r="E71" s="1"/>
      <c r="F71" s="1"/>
      <c r="G71" s="1"/>
      <c r="H71" s="1"/>
      <c r="I71" s="1"/>
    </row>
    <row r="72" spans="2:9" x14ac:dyDescent="0.2">
      <c r="B72" s="1"/>
      <c r="C72" s="1"/>
      <c r="D72" s="1"/>
      <c r="E72" s="1"/>
      <c r="F72" s="1"/>
      <c r="G72" s="1"/>
      <c r="H72" s="1"/>
      <c r="I72" s="1"/>
    </row>
    <row r="73" spans="2:9" ht="16" customHeight="1" x14ac:dyDescent="0.2">
      <c r="B73" s="1"/>
      <c r="C73" s="1"/>
      <c r="D73" s="1"/>
      <c r="E73" s="1"/>
      <c r="F73" s="1"/>
      <c r="G73" s="1"/>
      <c r="H73" s="1"/>
      <c r="I73" s="1"/>
    </row>
    <row r="74" spans="2:9" x14ac:dyDescent="0.2">
      <c r="B74" s="1"/>
      <c r="C74" s="1"/>
      <c r="D74" s="1"/>
      <c r="E74" s="1"/>
      <c r="F74" s="1"/>
      <c r="G74" s="1"/>
      <c r="H74" s="1"/>
      <c r="I74" s="1"/>
    </row>
    <row r="75" spans="2:9" ht="66" customHeight="1" x14ac:dyDescent="0.2">
      <c r="B75" s="1"/>
      <c r="C75" s="42" t="s">
        <v>17</v>
      </c>
      <c r="D75" s="43"/>
      <c r="E75" s="43"/>
      <c r="F75" s="43"/>
      <c r="G75" s="43"/>
      <c r="H75" s="44"/>
      <c r="I75" s="1"/>
    </row>
    <row r="76" spans="2:9" x14ac:dyDescent="0.2">
      <c r="B76" s="1"/>
      <c r="C76" s="45"/>
      <c r="D76" s="46"/>
      <c r="E76" s="46"/>
      <c r="F76" s="46"/>
      <c r="G76" s="46"/>
      <c r="H76" s="47"/>
      <c r="I76" s="1"/>
    </row>
    <row r="77" spans="2:9" x14ac:dyDescent="0.2">
      <c r="B77" s="1"/>
      <c r="C77" s="48"/>
      <c r="D77" s="49"/>
      <c r="E77" s="49"/>
      <c r="F77" s="49"/>
      <c r="G77" s="49"/>
      <c r="H77" s="50"/>
      <c r="I77" s="1"/>
    </row>
    <row r="78" spans="2:9" x14ac:dyDescent="0.2">
      <c r="B78" s="1"/>
      <c r="C78" s="1"/>
      <c r="D78" s="1"/>
      <c r="E78" s="1"/>
      <c r="F78" s="1"/>
      <c r="G78" s="1"/>
      <c r="H78" s="1"/>
      <c r="I78" s="1"/>
    </row>
    <row r="79" spans="2:9" x14ac:dyDescent="0.2">
      <c r="B79" s="1"/>
      <c r="C79" s="1"/>
      <c r="D79" s="1"/>
      <c r="E79" s="1"/>
      <c r="F79" s="1"/>
      <c r="G79" s="1"/>
      <c r="H79" s="1"/>
      <c r="I79" s="1"/>
    </row>
    <row r="80" spans="2:9" x14ac:dyDescent="0.2">
      <c r="B80" s="1"/>
      <c r="C80" s="1"/>
      <c r="D80" s="1"/>
      <c r="E80" s="1"/>
      <c r="F80" s="1"/>
      <c r="G80" s="1"/>
      <c r="H80" s="1"/>
      <c r="I80" s="1"/>
    </row>
  </sheetData>
  <dataConsolidate/>
  <mergeCells count="4">
    <mergeCell ref="C14:H16"/>
    <mergeCell ref="C34:H36"/>
    <mergeCell ref="C44:H46"/>
    <mergeCell ref="C75:H77"/>
  </mergeCells>
  <conditionalFormatting sqref="F32">
    <cfRule type="iconSet" priority="1">
      <iconSet iconSet="3Flags">
        <cfvo type="percent" val="0"/>
        <cfvo type="percent" val="33"/>
        <cfvo type="percent" val="67"/>
      </iconSet>
    </cfRule>
  </conditionalFormatting>
  <dataValidations count="2">
    <dataValidation type="list" allowBlank="1" showInputMessage="1" showErrorMessage="1" sqref="F18" xr:uid="{820FAC71-40F3-E44E-9C73-357E6E1AA4E2}">
      <formula1>$T$8:$T$9</formula1>
    </dataValidation>
    <dataValidation type="list" allowBlank="1" showInputMessage="1" showErrorMessage="1" sqref="F51" xr:uid="{DE813A74-806A-B149-B21E-434633623839}">
      <formula1>$T$16:$T$21</formula1>
    </dataValidation>
  </dataValidations>
  <hyperlinks>
    <hyperlink ref="G69" r:id="rId1" xr:uid="{A5788AFD-C8C5-934B-83E0-4780EC180953}"/>
    <hyperlink ref="G70" r:id="rId2" xr:uid="{C09C9562-518D-D241-B28B-0E2D6B104544}"/>
  </hyperlinks>
  <pageMargins left="0.7" right="0.7" top="0.75" bottom="0.75" header="0.3" footer="0.3"/>
  <pageSetup paperSize="9"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Manager/>
  <Company>Camper-in-a-box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Bereken jouw stroomverbruik</dc:title>
  <dc:subject>Welke accu en zonnepanelen heb je nodig</dc:subject>
  <dc:creator>Johan Schuckink Kool</dc:creator>
  <cp:keywords/>
  <dc:description/>
  <cp:lastModifiedBy>Microsoft Office User</cp:lastModifiedBy>
  <dcterms:created xsi:type="dcterms:W3CDTF">2019-05-29T12:36:44Z</dcterms:created>
  <dcterms:modified xsi:type="dcterms:W3CDTF">2022-03-01T17:32:39Z</dcterms:modified>
  <cp:category/>
</cp:coreProperties>
</file>