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defaultThemeVersion="166925"/>
  <mc:AlternateContent xmlns:mc="http://schemas.openxmlformats.org/markup-compatibility/2006">
    <mc:Choice Requires="x15">
      <x15ac:absPath xmlns:x15ac="http://schemas.microsoft.com/office/spreadsheetml/2010/11/ac" url="https://kuleuven-my.sharepoint.com/personal/johan_schuckinkkool_kuleuven_be/Documents/PRIVATE/CIAB/"/>
    </mc:Choice>
  </mc:AlternateContent>
  <xr:revisionPtr revIDLastSave="0" documentId="8_{D12E001D-361B-804E-B41B-2165044FF69D}" xr6:coauthVersionLast="47" xr6:coauthVersionMax="47" xr10:uidLastSave="{00000000-0000-0000-0000-000000000000}"/>
  <bookViews>
    <workbookView xWindow="300" yWindow="500" windowWidth="27440" windowHeight="16460" xr2:uid="{9AD378DC-966A-0D41-9027-2A9E2F29AD28}"/>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0" i="1" l="1"/>
  <c r="H56" i="1"/>
  <c r="G22" i="1" l="1"/>
  <c r="G23" i="1"/>
  <c r="G24" i="1"/>
  <c r="G25" i="1"/>
  <c r="G26" i="1"/>
  <c r="G27" i="1"/>
  <c r="G28" i="1"/>
  <c r="G29" i="1"/>
  <c r="G21" i="1"/>
  <c r="E22" i="1"/>
  <c r="E23" i="1"/>
  <c r="E24" i="1"/>
  <c r="E25" i="1"/>
  <c r="E26" i="1"/>
  <c r="E27" i="1"/>
  <c r="E28" i="1"/>
  <c r="E29" i="1"/>
  <c r="E21" i="1"/>
  <c r="H22" i="1"/>
  <c r="H23" i="1"/>
  <c r="H24" i="1"/>
  <c r="H25" i="1"/>
  <c r="H26" i="1"/>
  <c r="H27" i="1"/>
  <c r="H28" i="1"/>
  <c r="H29" i="1"/>
  <c r="H21" i="1"/>
  <c r="H38" i="1" l="1"/>
  <c r="H30" i="1"/>
  <c r="H59" i="1" s="1"/>
  <c r="H62" i="1" s="1"/>
</calcChain>
</file>

<file path=xl/sharedStrings.xml><?xml version="1.0" encoding="utf-8"?>
<sst xmlns="http://schemas.openxmlformats.org/spreadsheetml/2006/main" count="36" uniqueCount="35">
  <si>
    <t>Vermogen in Watts (W)</t>
  </si>
  <si>
    <t>Stroom in Ampère (A)</t>
  </si>
  <si>
    <t>Uren dat het apparaat aan staat</t>
  </si>
  <si>
    <t>Benodigde ampère-uren (Ah)</t>
  </si>
  <si>
    <t>Benodigde watt-uren (Wh)</t>
  </si>
  <si>
    <t>Koelkast</t>
  </si>
  <si>
    <t>Verbruiker</t>
  </si>
  <si>
    <t>GSM</t>
  </si>
  <si>
    <t>Laptop</t>
  </si>
  <si>
    <t>Tablet</t>
  </si>
  <si>
    <t>BEREKENING ZONNEPANELEN</t>
  </si>
  <si>
    <t>Bereken jouw stroomverbruik en wat je aan zonnepanelen en accu nodig hebt. Onder 'verbruiker' zet je het apparaat dat je wilt gebruiken. Onder 'Vermogen in Watts ' geef je in hoeveel Watt het apparaat gebruikt. Geef ook aan hoelang je het apparaat per dag wilt gebruiken.  Kies hieronder eerst het type accu dat je wilt gebruiken (12 of 24V).</t>
  </si>
  <si>
    <t>&lt;-- Kies hier</t>
  </si>
  <si>
    <t xml:space="preserve">Voor jou aanbevolen accu minimaal vermogen in Ah = </t>
  </si>
  <si>
    <t>Gewenst accu-type in Volts (V)</t>
  </si>
  <si>
    <t>Verlichting (LED)</t>
  </si>
  <si>
    <t>BEREKENING STROOMVERBRUIK*</t>
  </si>
  <si>
    <t>Wij hebben onze uiterste best gedaan om een eenvoudige module te bouwen om stroomverbruik en benodigde zonnepanelen uit te rekenen. De gegevens en uitkomsten in deze rekenmodule zijn gebaseerd op de beste beschikbare informatie. Aan deze gegevens kunnen geen rechten worden ontleend, noch is CAMPER-IN-A-BOX is aansprakelijk voor eventuele schade ontstaan door het gebruik van deze informatie. Op- of aanmerkingen zijn van harte welkom via info@camper-in-a-box.be.</t>
  </si>
  <si>
    <t>Lange Beeldekensstraat 104</t>
  </si>
  <si>
    <t>info@camper-in-a-box.be</t>
  </si>
  <si>
    <t>www.camper-in-a-box.com</t>
  </si>
  <si>
    <t>2060 Antwerpen, België</t>
  </si>
  <si>
    <t>Deze rekenmodule wordt je aangeboden door:</t>
  </si>
  <si>
    <t>CAMPER-IN-A-BOX - Modulair Camper Concept</t>
  </si>
  <si>
    <t>Goedkoop</t>
  </si>
  <si>
    <t>Duur</t>
  </si>
  <si>
    <t>Vermogen in Wp --&gt;</t>
  </si>
  <si>
    <t>Gemiddelde theoretische dagopbrengst van de zonnepanelen in Wh :</t>
  </si>
  <si>
    <t>Jouw verbruik in Wh :</t>
  </si>
  <si>
    <t>Verschil in Wh :</t>
  </si>
  <si>
    <t>Aantal panelen --&gt;</t>
  </si>
  <si>
    <t>Totaal verbruik in Wh</t>
  </si>
  <si>
    <r>
      <t xml:space="preserve">We hebben de opbrengst gemeten bij onze eigen panelen en daarnaast gebruik gemaakt van de ervaringen van anderen. Als regel kun je nemen dat zonnepanelen die plat op een dak liggen zo'n 4 uur per dag echt effectief stroom opleveren. Wij gebruiken een 180Wp paneel. Deze levert gemiddeld dus 720Wh per dag op (4*180). 
Je kunt hieronder nu de dagopbrengst vergelijken met het aantal panelen en het Wp-vermogen dat nodig is voor jouw verbruik. Zorg dat het verschil minstens positief is. Meer is beter van minder.
  </t>
    </r>
    <r>
      <rPr>
        <b/>
        <sz val="12"/>
        <color theme="1"/>
        <rFont val="Calibri"/>
        <family val="2"/>
        <scheme val="minor"/>
      </rPr>
      <t xml:space="preserve">
Bij de berekening gaan we uit van 80% van de theoretische  opbrengst. Deze opbrengst wordt gegenereerd gedurende 4 uur per dag, wat een goed gemiddelde is voor België en Nederland.</t>
    </r>
  </si>
  <si>
    <t>&lt;-- Geef hier Watt</t>
  </si>
  <si>
    <t>De waarde van accu's wordt vaak in Ampère per uur (Ah) aangegeven. Een accu die 2 tot 3 maal de berekende Ah kan leveren zorgt ervoor dat je ook zonder zon niet direct zonder stroom staat. Hou er rekening mee dat de meeste accu's maximaal tot 60% ontladen mogen worden. Kies daarom liefst een batterij die gemaakt is voor 'diepe ontlading', of voor een semi-tractie accu. Deze zijn beter geschikt dan standaard auto accu's.  Of kies voor een powerstation. Die zijn speciaal gemaakt voor off-grid gebruik. Meer info over powerstations op onze website www.camper-in-a-box.be.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</si>
</sst>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F400]h:mm:ss\ AM/PM"/>
    <numFmt numFmtId="165" formatCode="#,##0.0_);\(#,##0.0\)"/>
  </numFmts>
  <fonts count="10" x14ac:knownFonts="1">
    <font>
      <sz val="12"/>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16"/>
      <color theme="1"/>
      <name val="Calibri"/>
      <family val="2"/>
      <scheme val="minor"/>
    </font>
    <font>
      <b/>
      <sz val="18"/>
      <color theme="1"/>
      <name val="Calibri"/>
      <family val="2"/>
      <scheme val="minor"/>
    </font>
    <font>
      <b/>
      <sz val="16"/>
      <color theme="1"/>
      <name val="Calibri"/>
      <family val="2"/>
      <scheme val="minor"/>
    </font>
    <font>
      <u/>
      <sz val="12"/>
      <color theme="10"/>
      <name val="Calibri"/>
      <family val="2"/>
      <scheme val="minor"/>
    </font>
    <font>
      <b/>
      <sz val="16"/>
      <color rgb="FFFF0000"/>
      <name val="Calibri"/>
      <family val="2"/>
      <scheme val="minor"/>
    </font>
    <font>
      <sz val="16"/>
      <color rgb="FFFF0000"/>
      <name val="Calibri"/>
      <family val="2"/>
      <scheme val="minor"/>
    </font>
  </fonts>
  <fills count="4">
    <fill>
      <patternFill patternType="none"/>
    </fill>
    <fill>
      <patternFill patternType="gray125"/>
    </fill>
    <fill>
      <patternFill patternType="solid">
        <fgColor rgb="FFF7FDF7"/>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7" fillId="0" borderId="0" applyNumberFormat="0" applyFill="0" applyBorder="0" applyAlignment="0" applyProtection="0"/>
  </cellStyleXfs>
  <cellXfs count="60">
    <xf numFmtId="0" fontId="0" fillId="0" borderId="0" xfId="0"/>
    <xf numFmtId="0" fontId="0" fillId="2" borderId="0" xfId="0" applyFill="1"/>
    <xf numFmtId="0" fontId="5" fillId="2" borderId="0" xfId="0" applyFont="1" applyFill="1"/>
    <xf numFmtId="49" fontId="0" fillId="2" borderId="0" xfId="0" applyNumberFormat="1" applyFill="1"/>
    <xf numFmtId="0" fontId="3" fillId="2" borderId="0" xfId="0" applyFont="1" applyFill="1"/>
    <xf numFmtId="164" fontId="0" fillId="2" borderId="0" xfId="0" applyNumberFormat="1" applyFill="1" applyAlignment="1">
      <alignment vertical="top" wrapText="1"/>
    </xf>
    <xf numFmtId="0" fontId="0" fillId="2" borderId="1" xfId="0" applyFill="1" applyBorder="1"/>
    <xf numFmtId="0" fontId="0" fillId="3" borderId="1" xfId="0" applyFill="1" applyBorder="1"/>
    <xf numFmtId="165" fontId="0" fillId="2" borderId="1" xfId="1" applyNumberFormat="1" applyFont="1" applyFill="1" applyBorder="1"/>
    <xf numFmtId="0" fontId="0" fillId="2" borderId="0" xfId="0" applyFill="1" applyAlignment="1">
      <alignment horizontal="left"/>
    </xf>
    <xf numFmtId="0" fontId="0" fillId="3" borderId="10" xfId="0" applyFill="1" applyBorder="1"/>
    <xf numFmtId="49" fontId="0" fillId="3" borderId="11" xfId="0" applyNumberFormat="1" applyFill="1" applyBorder="1"/>
    <xf numFmtId="49" fontId="0" fillId="3" borderId="12" xfId="0" applyNumberFormat="1" applyFill="1" applyBorder="1"/>
    <xf numFmtId="0" fontId="0" fillId="3" borderId="11" xfId="0" applyFill="1" applyBorder="1"/>
    <xf numFmtId="0" fontId="5" fillId="3" borderId="11" xfId="0" applyFont="1" applyFill="1" applyBorder="1"/>
    <xf numFmtId="0" fontId="6" fillId="3" borderId="11" xfId="0" applyFont="1" applyFill="1" applyBorder="1" applyAlignment="1">
      <alignment horizontal="right"/>
    </xf>
    <xf numFmtId="0" fontId="2" fillId="2" borderId="0" xfId="0" applyFont="1" applyFill="1"/>
    <xf numFmtId="0" fontId="8" fillId="3" borderId="12" xfId="0" applyFont="1" applyFill="1" applyBorder="1" applyAlignment="1">
      <alignment horizontal="left"/>
    </xf>
    <xf numFmtId="0" fontId="7" fillId="2" borderId="0" xfId="2" applyFill="1"/>
    <xf numFmtId="0" fontId="5" fillId="2" borderId="0" xfId="0" applyFont="1" applyFill="1" applyAlignment="1">
      <alignment horizontal="left"/>
    </xf>
    <xf numFmtId="0" fontId="8" fillId="3" borderId="11" xfId="0" applyFont="1" applyFill="1" applyBorder="1" applyAlignment="1">
      <alignment horizontal="center"/>
    </xf>
    <xf numFmtId="49" fontId="9" fillId="3" borderId="11" xfId="0" applyNumberFormat="1" applyFont="1" applyFill="1" applyBorder="1"/>
    <xf numFmtId="0" fontId="4" fillId="2" borderId="0" xfId="0" applyFont="1" applyFill="1"/>
    <xf numFmtId="0" fontId="4" fillId="2" borderId="0" xfId="0" applyFont="1" applyFill="1" applyAlignment="1">
      <alignment horizontal="left"/>
    </xf>
    <xf numFmtId="0" fontId="8" fillId="3" borderId="11" xfId="0" applyFont="1" applyFill="1" applyBorder="1" applyAlignment="1">
      <alignment horizontal="left"/>
    </xf>
    <xf numFmtId="0" fontId="6" fillId="3" borderId="10" xfId="0" applyFont="1" applyFill="1" applyBorder="1"/>
    <xf numFmtId="49" fontId="6" fillId="3" borderId="11" xfId="0" applyNumberFormat="1" applyFont="1" applyFill="1" applyBorder="1"/>
    <xf numFmtId="49" fontId="8" fillId="3" borderId="11" xfId="0" applyNumberFormat="1" applyFont="1" applyFill="1" applyBorder="1"/>
    <xf numFmtId="49" fontId="6" fillId="3" borderId="12" xfId="0" applyNumberFormat="1" applyFont="1" applyFill="1" applyBorder="1"/>
    <xf numFmtId="0" fontId="0" fillId="0" borderId="0" xfId="0" applyProtection="1">
      <protection locked="0"/>
    </xf>
    <xf numFmtId="0" fontId="0" fillId="2" borderId="0" xfId="0" applyFill="1" applyProtection="1">
      <protection locked="0"/>
    </xf>
    <xf numFmtId="0" fontId="6" fillId="2" borderId="0" xfId="0" applyFont="1" applyFill="1" applyAlignment="1" applyProtection="1">
      <alignment horizontal="right"/>
      <protection locked="0"/>
    </xf>
    <xf numFmtId="0" fontId="8" fillId="3" borderId="1" xfId="0" applyFont="1" applyFill="1" applyBorder="1" applyProtection="1">
      <protection locked="0"/>
    </xf>
    <xf numFmtId="0" fontId="0" fillId="2" borderId="0" xfId="0" applyFill="1" applyAlignment="1" applyProtection="1">
      <alignment horizontal="right"/>
      <protection locked="0"/>
    </xf>
    <xf numFmtId="0" fontId="0" fillId="2" borderId="0" xfId="0" applyFill="1" applyBorder="1" applyProtection="1">
      <protection locked="0"/>
    </xf>
    <xf numFmtId="0" fontId="0" fillId="3" borderId="10" xfId="0" applyFill="1" applyBorder="1" applyProtection="1">
      <protection locked="0"/>
    </xf>
    <xf numFmtId="0" fontId="5" fillId="3" borderId="11" xfId="0" applyFont="1" applyFill="1" applyBorder="1" applyProtection="1">
      <protection locked="0"/>
    </xf>
    <xf numFmtId="0" fontId="0" fillId="3" borderId="11" xfId="0" applyFill="1" applyBorder="1" applyProtection="1">
      <protection locked="0"/>
    </xf>
    <xf numFmtId="0" fontId="6" fillId="3" borderId="11" xfId="0" applyFont="1" applyFill="1" applyBorder="1" applyAlignment="1" applyProtection="1">
      <alignment horizontal="right"/>
      <protection locked="0"/>
    </xf>
    <xf numFmtId="0" fontId="8" fillId="3" borderId="12" xfId="0" applyFont="1" applyFill="1" applyBorder="1" applyAlignment="1" applyProtection="1">
      <alignment horizontal="left"/>
      <protection locked="0"/>
    </xf>
    <xf numFmtId="0" fontId="5" fillId="2" borderId="0" xfId="0" applyFont="1" applyFill="1" applyProtection="1">
      <protection locked="0"/>
    </xf>
    <xf numFmtId="0" fontId="0" fillId="2" borderId="0" xfId="0" applyFill="1" applyAlignment="1" applyProtection="1">
      <alignment horizontal="left"/>
      <protection locked="0"/>
    </xf>
    <xf numFmtId="0" fontId="0" fillId="3" borderId="2" xfId="0" applyFill="1" applyBorder="1" applyAlignment="1">
      <alignment vertical="center" wrapText="1"/>
    </xf>
    <xf numFmtId="0" fontId="0" fillId="3" borderId="3" xfId="0" applyFill="1" applyBorder="1" applyAlignment="1">
      <alignment vertical="center" wrapText="1"/>
    </xf>
    <xf numFmtId="0" fontId="0" fillId="3" borderId="4" xfId="0" applyFill="1" applyBorder="1" applyAlignment="1">
      <alignment vertical="center" wrapText="1"/>
    </xf>
    <xf numFmtId="0" fontId="0" fillId="3" borderId="5" xfId="0" applyFill="1" applyBorder="1" applyAlignment="1">
      <alignment vertical="center" wrapText="1"/>
    </xf>
    <xf numFmtId="0" fontId="0" fillId="3" borderId="0"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0" fillId="3" borderId="8" xfId="0" applyFill="1" applyBorder="1" applyAlignment="1">
      <alignment vertical="center" wrapText="1"/>
    </xf>
    <xf numFmtId="0" fontId="0" fillId="3" borderId="9" xfId="0" applyFill="1" applyBorder="1" applyAlignment="1">
      <alignment vertical="center" wrapText="1"/>
    </xf>
    <xf numFmtId="0" fontId="0" fillId="3" borderId="2" xfId="0" applyFill="1" applyBorder="1" applyAlignment="1" applyProtection="1">
      <alignment vertical="center" wrapText="1"/>
      <protection locked="0"/>
    </xf>
    <xf numFmtId="0" fontId="0" fillId="3" borderId="3" xfId="0" applyFill="1" applyBorder="1" applyAlignment="1" applyProtection="1">
      <alignment vertical="center" wrapText="1"/>
      <protection locked="0"/>
    </xf>
    <xf numFmtId="0" fontId="0" fillId="3" borderId="4" xfId="0" applyFill="1" applyBorder="1" applyAlignment="1" applyProtection="1">
      <alignment vertical="center" wrapText="1"/>
      <protection locked="0"/>
    </xf>
    <xf numFmtId="0" fontId="0" fillId="3" borderId="5" xfId="0" applyFill="1" applyBorder="1" applyAlignment="1" applyProtection="1">
      <alignment vertical="center" wrapText="1"/>
      <protection locked="0"/>
    </xf>
    <xf numFmtId="0" fontId="0" fillId="3" borderId="0" xfId="0" applyFill="1" applyBorder="1" applyAlignment="1" applyProtection="1">
      <alignment vertical="center" wrapText="1"/>
      <protection locked="0"/>
    </xf>
    <xf numFmtId="0" fontId="0" fillId="3" borderId="6" xfId="0" applyFill="1" applyBorder="1" applyAlignment="1" applyProtection="1">
      <alignment vertical="center" wrapText="1"/>
      <protection locked="0"/>
    </xf>
    <xf numFmtId="0" fontId="0" fillId="3" borderId="7" xfId="0" applyFill="1" applyBorder="1" applyAlignment="1" applyProtection="1">
      <alignment vertical="center" wrapText="1"/>
      <protection locked="0"/>
    </xf>
    <xf numFmtId="0" fontId="0" fillId="3" borderId="8" xfId="0" applyFill="1" applyBorder="1" applyAlignment="1" applyProtection="1">
      <alignment vertical="center" wrapText="1"/>
      <protection locked="0"/>
    </xf>
    <xf numFmtId="0" fontId="0" fillId="3" borderId="9" xfId="0" applyFill="1" applyBorder="1" applyAlignment="1" applyProtection="1">
      <alignment vertical="center" wrapText="1"/>
      <protection locked="0"/>
    </xf>
  </cellXfs>
  <cellStyles count="3">
    <cellStyle name="Hyperlink" xfId="2" builtinId="8"/>
    <cellStyle name="Komma" xfId="1" builtinId="3"/>
    <cellStyle name="Standaard" xfId="0" builtinId="0"/>
  </cellStyles>
  <dxfs count="0"/>
  <tableStyles count="0" defaultTableStyle="TableStyleMedium2" defaultPivotStyle="PivotStyleLight16"/>
  <colors>
    <mruColors>
      <color rgb="FFF7FDF7"/>
      <color rgb="FFE1FF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611265</xdr:colOff>
      <xdr:row>1</xdr:row>
      <xdr:rowOff>41641</xdr:rowOff>
    </xdr:from>
    <xdr:to>
      <xdr:col>3</xdr:col>
      <xdr:colOff>1093033</xdr:colOff>
      <xdr:row>6</xdr:row>
      <xdr:rowOff>202794</xdr:rowOff>
    </xdr:to>
    <xdr:pic>
      <xdr:nvPicPr>
        <xdr:cNvPr id="7" name="Afbeelding 6">
          <a:extLst>
            <a:ext uri="{FF2B5EF4-FFF2-40B4-BE49-F238E27FC236}">
              <a16:creationId xmlns:a16="http://schemas.microsoft.com/office/drawing/2014/main" id="{73993E1D-E519-414E-B754-EFACCFF8424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33642" y="249838"/>
          <a:ext cx="2563735" cy="1202136"/>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camper-in-a-box.com/" TargetMode="External"/><Relationship Id="rId1" Type="http://schemas.openxmlformats.org/officeDocument/2006/relationships/hyperlink" Target="mailto:info@camper-in-a-box.b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C698A-8862-8B42-A3B5-DB955936B837}">
  <dimension ref="A5:T80"/>
  <sheetViews>
    <sheetView showGridLines="0" tabSelected="1" topLeftCell="A34" zoomScale="122" zoomScaleNormal="122" workbookViewId="0">
      <selection activeCell="C37" sqref="C37"/>
    </sheetView>
  </sheetViews>
  <sheetFormatPr baseColWidth="10" defaultRowHeight="16" x14ac:dyDescent="0.2"/>
  <cols>
    <col min="3" max="8" width="16.5" customWidth="1"/>
  </cols>
  <sheetData>
    <row r="5" spans="2:20" x14ac:dyDescent="0.2">
      <c r="B5" s="1"/>
      <c r="C5" s="1"/>
      <c r="D5" s="1"/>
      <c r="E5" s="1"/>
      <c r="F5" s="1"/>
      <c r="G5" s="1"/>
      <c r="H5" s="1"/>
      <c r="I5" s="1"/>
    </row>
    <row r="6" spans="2:20" x14ac:dyDescent="0.2">
      <c r="B6" s="1"/>
      <c r="C6" s="1"/>
      <c r="D6" s="1"/>
      <c r="E6" s="1"/>
      <c r="F6" s="1"/>
      <c r="G6" s="1"/>
      <c r="H6" s="1"/>
      <c r="I6" s="1"/>
    </row>
    <row r="7" spans="2:20" x14ac:dyDescent="0.2">
      <c r="B7" s="1"/>
      <c r="C7" s="1"/>
      <c r="D7" s="1"/>
      <c r="E7" s="1"/>
      <c r="F7" s="1"/>
      <c r="G7" s="1"/>
      <c r="H7" s="1"/>
      <c r="I7" s="1"/>
    </row>
    <row r="8" spans="2:20" x14ac:dyDescent="0.2">
      <c r="B8" s="1"/>
      <c r="C8" s="1"/>
      <c r="D8" s="1"/>
      <c r="E8" s="1"/>
      <c r="F8" s="1"/>
      <c r="G8" s="1"/>
      <c r="H8" s="1"/>
      <c r="I8" s="1"/>
      <c r="T8">
        <v>12</v>
      </c>
    </row>
    <row r="9" spans="2:20" x14ac:dyDescent="0.2">
      <c r="B9" s="1"/>
      <c r="C9" s="1"/>
      <c r="D9" s="1"/>
      <c r="E9" s="1"/>
      <c r="F9" s="1"/>
      <c r="G9" s="1"/>
      <c r="H9" s="1"/>
      <c r="I9" s="1"/>
      <c r="T9">
        <v>24</v>
      </c>
    </row>
    <row r="10" spans="2:20" x14ac:dyDescent="0.2">
      <c r="B10" s="1"/>
      <c r="C10" s="1"/>
      <c r="D10" s="1"/>
      <c r="E10" s="1"/>
      <c r="F10" s="1"/>
      <c r="G10" s="1"/>
      <c r="H10" s="1"/>
      <c r="I10" s="1"/>
    </row>
    <row r="11" spans="2:20" ht="24" x14ac:dyDescent="0.3">
      <c r="B11" s="1"/>
      <c r="C11" s="1"/>
      <c r="D11" s="1"/>
      <c r="E11" s="2" t="s">
        <v>16</v>
      </c>
      <c r="F11" s="1"/>
      <c r="G11" s="1"/>
      <c r="H11" s="1"/>
      <c r="I11" s="1"/>
    </row>
    <row r="12" spans="2:20" x14ac:dyDescent="0.2">
      <c r="B12" s="1"/>
      <c r="C12" s="1"/>
      <c r="D12" s="1"/>
      <c r="E12" s="1"/>
      <c r="F12" s="1"/>
      <c r="G12" s="1"/>
      <c r="H12" s="1"/>
      <c r="I12" s="1"/>
      <c r="T12" t="s">
        <v>24</v>
      </c>
    </row>
    <row r="13" spans="2:20" x14ac:dyDescent="0.2">
      <c r="B13" s="1"/>
      <c r="C13" s="1"/>
      <c r="D13" s="1"/>
      <c r="E13" s="1"/>
      <c r="F13" s="1"/>
      <c r="G13" s="1"/>
      <c r="H13" s="1"/>
      <c r="I13" s="1"/>
      <c r="T13" t="s">
        <v>25</v>
      </c>
    </row>
    <row r="14" spans="2:20" x14ac:dyDescent="0.2">
      <c r="B14" s="1"/>
      <c r="C14" s="42" t="s">
        <v>11</v>
      </c>
      <c r="D14" s="43"/>
      <c r="E14" s="43"/>
      <c r="F14" s="43"/>
      <c r="G14" s="43"/>
      <c r="H14" s="44"/>
      <c r="I14" s="1"/>
    </row>
    <row r="15" spans="2:20" ht="24" customHeight="1" x14ac:dyDescent="0.2">
      <c r="B15" s="1"/>
      <c r="C15" s="45"/>
      <c r="D15" s="46"/>
      <c r="E15" s="46"/>
      <c r="F15" s="46"/>
      <c r="G15" s="46"/>
      <c r="H15" s="47"/>
      <c r="I15" s="3"/>
    </row>
    <row r="16" spans="2:20" ht="33" customHeight="1" x14ac:dyDescent="0.2">
      <c r="B16" s="1"/>
      <c r="C16" s="48"/>
      <c r="D16" s="49"/>
      <c r="E16" s="49"/>
      <c r="F16" s="49"/>
      <c r="G16" s="49"/>
      <c r="H16" s="50"/>
      <c r="I16" s="3"/>
      <c r="T16">
        <v>1</v>
      </c>
    </row>
    <row r="17" spans="1:20" ht="19" x14ac:dyDescent="0.25">
      <c r="B17" s="1"/>
      <c r="C17" s="4"/>
      <c r="D17" s="1"/>
      <c r="E17" s="1"/>
      <c r="F17" s="3"/>
      <c r="G17" s="3"/>
      <c r="H17" s="3"/>
      <c r="I17" s="3"/>
      <c r="T17">
        <v>2</v>
      </c>
    </row>
    <row r="18" spans="1:20" ht="21" x14ac:dyDescent="0.25">
      <c r="B18" s="1"/>
      <c r="C18" s="25"/>
      <c r="D18" s="26"/>
      <c r="E18" s="15" t="s">
        <v>14</v>
      </c>
      <c r="F18" s="24">
        <v>12</v>
      </c>
      <c r="G18" s="27" t="s">
        <v>12</v>
      </c>
      <c r="H18" s="28"/>
      <c r="I18" s="3"/>
      <c r="T18">
        <v>3</v>
      </c>
    </row>
    <row r="19" spans="1:20" x14ac:dyDescent="0.2">
      <c r="B19" s="1"/>
      <c r="C19" s="1"/>
      <c r="D19" s="1"/>
      <c r="E19" s="1"/>
      <c r="F19" s="3"/>
      <c r="G19" s="3"/>
      <c r="H19" s="3"/>
      <c r="I19" s="3"/>
      <c r="T19">
        <v>4</v>
      </c>
    </row>
    <row r="20" spans="1:20" ht="44" customHeight="1" x14ac:dyDescent="0.2">
      <c r="B20" s="1"/>
      <c r="C20" s="5" t="s">
        <v>6</v>
      </c>
      <c r="D20" s="5" t="s">
        <v>0</v>
      </c>
      <c r="E20" s="5" t="s">
        <v>1</v>
      </c>
      <c r="F20" s="5" t="s">
        <v>2</v>
      </c>
      <c r="G20" s="5" t="s">
        <v>3</v>
      </c>
      <c r="H20" s="5" t="s">
        <v>4</v>
      </c>
      <c r="I20" s="3"/>
      <c r="T20">
        <v>5</v>
      </c>
    </row>
    <row r="21" spans="1:20" x14ac:dyDescent="0.2">
      <c r="B21" s="1"/>
      <c r="C21" s="7" t="s">
        <v>5</v>
      </c>
      <c r="D21" s="7">
        <v>48</v>
      </c>
      <c r="E21" s="8">
        <f t="shared" ref="E21:E29" si="0">D21/$F$18</f>
        <v>4</v>
      </c>
      <c r="F21" s="7">
        <v>12</v>
      </c>
      <c r="G21" s="6">
        <f t="shared" ref="G21:G29" si="1">F21*D21/$F$18</f>
        <v>48</v>
      </c>
      <c r="H21" s="6">
        <f>D21*F21</f>
        <v>576</v>
      </c>
      <c r="I21" s="1"/>
      <c r="T21">
        <v>6</v>
      </c>
    </row>
    <row r="22" spans="1:20" x14ac:dyDescent="0.2">
      <c r="B22" s="1"/>
      <c r="C22" s="7" t="s">
        <v>15</v>
      </c>
      <c r="D22" s="7">
        <v>5</v>
      </c>
      <c r="E22" s="8">
        <f t="shared" si="0"/>
        <v>0.41666666666666669</v>
      </c>
      <c r="F22" s="7">
        <v>3</v>
      </c>
      <c r="G22" s="6">
        <f t="shared" si="1"/>
        <v>1.25</v>
      </c>
      <c r="H22" s="6">
        <f t="shared" ref="H22:H29" si="2">D22*F22</f>
        <v>15</v>
      </c>
      <c r="I22" s="1"/>
    </row>
    <row r="23" spans="1:20" x14ac:dyDescent="0.2">
      <c r="B23" s="1"/>
      <c r="C23" s="7" t="s">
        <v>8</v>
      </c>
      <c r="D23" s="7">
        <v>60</v>
      </c>
      <c r="E23" s="8">
        <f t="shared" si="0"/>
        <v>5</v>
      </c>
      <c r="F23" s="7">
        <v>1</v>
      </c>
      <c r="G23" s="6">
        <f t="shared" si="1"/>
        <v>5</v>
      </c>
      <c r="H23" s="6">
        <f t="shared" si="2"/>
        <v>60</v>
      </c>
      <c r="I23" s="1"/>
    </row>
    <row r="24" spans="1:20" x14ac:dyDescent="0.2">
      <c r="B24" s="1"/>
      <c r="C24" s="7" t="s">
        <v>7</v>
      </c>
      <c r="D24" s="7">
        <v>12</v>
      </c>
      <c r="E24" s="8">
        <f t="shared" si="0"/>
        <v>1</v>
      </c>
      <c r="F24" s="7">
        <v>1</v>
      </c>
      <c r="G24" s="6">
        <f t="shared" si="1"/>
        <v>1</v>
      </c>
      <c r="H24" s="6">
        <f t="shared" si="2"/>
        <v>12</v>
      </c>
      <c r="I24" s="1"/>
    </row>
    <row r="25" spans="1:20" x14ac:dyDescent="0.2">
      <c r="B25" s="1"/>
      <c r="C25" s="7" t="s">
        <v>9</v>
      </c>
      <c r="D25" s="7">
        <v>12</v>
      </c>
      <c r="E25" s="8">
        <f t="shared" si="0"/>
        <v>1</v>
      </c>
      <c r="F25" s="7">
        <v>1</v>
      </c>
      <c r="G25" s="6">
        <f t="shared" si="1"/>
        <v>1</v>
      </c>
      <c r="H25" s="6">
        <f t="shared" si="2"/>
        <v>12</v>
      </c>
      <c r="I25" s="1"/>
      <c r="T25">
        <v>85</v>
      </c>
    </row>
    <row r="26" spans="1:20" x14ac:dyDescent="0.2">
      <c r="B26" s="1"/>
      <c r="C26" s="7"/>
      <c r="D26" s="7"/>
      <c r="E26" s="8">
        <f t="shared" si="0"/>
        <v>0</v>
      </c>
      <c r="F26" s="7"/>
      <c r="G26" s="6">
        <f t="shared" si="1"/>
        <v>0</v>
      </c>
      <c r="H26" s="6">
        <f t="shared" si="2"/>
        <v>0</v>
      </c>
      <c r="I26" s="1"/>
      <c r="T26">
        <v>100</v>
      </c>
    </row>
    <row r="27" spans="1:20" x14ac:dyDescent="0.2">
      <c r="B27" s="1"/>
      <c r="C27" s="7"/>
      <c r="D27" s="7"/>
      <c r="E27" s="8">
        <f t="shared" si="0"/>
        <v>0</v>
      </c>
      <c r="F27" s="7"/>
      <c r="G27" s="6">
        <f t="shared" si="1"/>
        <v>0</v>
      </c>
      <c r="H27" s="6">
        <f t="shared" si="2"/>
        <v>0</v>
      </c>
      <c r="I27" s="1"/>
      <c r="T27">
        <v>150</v>
      </c>
    </row>
    <row r="28" spans="1:20" x14ac:dyDescent="0.2">
      <c r="B28" s="1"/>
      <c r="C28" s="7"/>
      <c r="D28" s="7"/>
      <c r="E28" s="8">
        <f t="shared" si="0"/>
        <v>0</v>
      </c>
      <c r="F28" s="7"/>
      <c r="G28" s="6">
        <f t="shared" si="1"/>
        <v>0</v>
      </c>
      <c r="H28" s="6">
        <f t="shared" si="2"/>
        <v>0</v>
      </c>
      <c r="I28" s="1"/>
      <c r="T28">
        <v>200</v>
      </c>
    </row>
    <row r="29" spans="1:20" x14ac:dyDescent="0.2">
      <c r="B29" s="1"/>
      <c r="C29" s="7"/>
      <c r="D29" s="7"/>
      <c r="E29" s="8">
        <f t="shared" si="0"/>
        <v>0</v>
      </c>
      <c r="F29" s="7"/>
      <c r="G29" s="6">
        <f t="shared" si="1"/>
        <v>0</v>
      </c>
      <c r="H29" s="6">
        <f t="shared" si="2"/>
        <v>0</v>
      </c>
      <c r="I29" s="1"/>
    </row>
    <row r="30" spans="1:20" ht="21" x14ac:dyDescent="0.25">
      <c r="A30" s="29"/>
      <c r="B30" s="30"/>
      <c r="C30" s="30"/>
      <c r="D30" s="30"/>
      <c r="E30" s="30"/>
      <c r="F30" s="31" t="s">
        <v>31</v>
      </c>
      <c r="G30" s="32">
        <f>SUM(G21:G29)</f>
        <v>56.25</v>
      </c>
      <c r="H30" s="32">
        <f>SUM(H21:H29)</f>
        <v>675</v>
      </c>
      <c r="I30" s="1"/>
    </row>
    <row r="31" spans="1:20" x14ac:dyDescent="0.2">
      <c r="A31" s="29"/>
      <c r="B31" s="30"/>
      <c r="C31" s="30"/>
      <c r="D31" s="30"/>
      <c r="E31" s="29"/>
      <c r="F31" s="33"/>
      <c r="G31" s="34"/>
      <c r="H31" s="30"/>
      <c r="I31" s="1"/>
    </row>
    <row r="32" spans="1:20" x14ac:dyDescent="0.2">
      <c r="A32" s="29"/>
      <c r="B32" s="30"/>
      <c r="C32" s="30"/>
      <c r="D32" s="30"/>
      <c r="E32" s="30"/>
      <c r="F32" s="30"/>
      <c r="G32" s="30"/>
      <c r="H32" s="30"/>
      <c r="I32" s="1"/>
    </row>
    <row r="33" spans="1:9" x14ac:dyDescent="0.2">
      <c r="A33" s="29"/>
      <c r="B33" s="30"/>
      <c r="C33" s="30"/>
      <c r="D33" s="30"/>
      <c r="E33" s="30"/>
      <c r="F33" s="30"/>
      <c r="G33" s="30"/>
      <c r="H33" s="30"/>
      <c r="I33" s="1"/>
    </row>
    <row r="34" spans="1:9" x14ac:dyDescent="0.2">
      <c r="A34" s="29"/>
      <c r="B34" s="30"/>
      <c r="C34" s="51" t="s">
        <v>34</v>
      </c>
      <c r="D34" s="52"/>
      <c r="E34" s="52"/>
      <c r="F34" s="52"/>
      <c r="G34" s="52"/>
      <c r="H34" s="53"/>
      <c r="I34" s="1"/>
    </row>
    <row r="35" spans="1:9" x14ac:dyDescent="0.2">
      <c r="A35" s="29"/>
      <c r="B35" s="30"/>
      <c r="C35" s="54"/>
      <c r="D35" s="55"/>
      <c r="E35" s="55"/>
      <c r="F35" s="55"/>
      <c r="G35" s="55"/>
      <c r="H35" s="56"/>
      <c r="I35" s="1"/>
    </row>
    <row r="36" spans="1:9" ht="57" customHeight="1" x14ac:dyDescent="0.2">
      <c r="A36" s="29"/>
      <c r="B36" s="30"/>
      <c r="C36" s="57"/>
      <c r="D36" s="58"/>
      <c r="E36" s="58"/>
      <c r="F36" s="58"/>
      <c r="G36" s="58"/>
      <c r="H36" s="59"/>
      <c r="I36" s="1"/>
    </row>
    <row r="37" spans="1:9" x14ac:dyDescent="0.2">
      <c r="A37" s="29"/>
      <c r="B37" s="30"/>
      <c r="C37" s="30"/>
      <c r="D37" s="30"/>
      <c r="E37" s="30"/>
      <c r="F37" s="30"/>
      <c r="G37" s="30"/>
      <c r="H37" s="30"/>
      <c r="I37" s="1"/>
    </row>
    <row r="38" spans="1:9" ht="24" x14ac:dyDescent="0.3">
      <c r="A38" s="29"/>
      <c r="B38" s="30"/>
      <c r="C38" s="35"/>
      <c r="D38" s="36"/>
      <c r="E38" s="37"/>
      <c r="F38" s="37"/>
      <c r="G38" s="38" t="s">
        <v>13</v>
      </c>
      <c r="H38" s="39">
        <f>G30*3</f>
        <v>168.75</v>
      </c>
      <c r="I38" s="1"/>
    </row>
    <row r="39" spans="1:9" x14ac:dyDescent="0.2">
      <c r="A39" s="29"/>
      <c r="B39" s="30"/>
      <c r="C39" s="30"/>
      <c r="D39" s="30"/>
      <c r="E39" s="30"/>
      <c r="F39" s="30"/>
      <c r="G39" s="30"/>
      <c r="H39" s="30"/>
      <c r="I39" s="1"/>
    </row>
    <row r="40" spans="1:9" x14ac:dyDescent="0.2">
      <c r="A40" s="29"/>
      <c r="B40" s="30"/>
      <c r="C40" s="29"/>
      <c r="D40" s="30"/>
      <c r="E40" s="30"/>
      <c r="F40" s="30"/>
      <c r="G40" s="30"/>
      <c r="H40" s="30"/>
      <c r="I40" s="1"/>
    </row>
    <row r="41" spans="1:9" ht="24" x14ac:dyDescent="0.3">
      <c r="A41" s="29"/>
      <c r="B41" s="30"/>
      <c r="C41" s="40"/>
      <c r="D41" s="30"/>
      <c r="E41" s="40" t="s">
        <v>10</v>
      </c>
      <c r="F41" s="40"/>
      <c r="G41" s="30"/>
      <c r="H41" s="30"/>
      <c r="I41" s="1"/>
    </row>
    <row r="42" spans="1:9" x14ac:dyDescent="0.2">
      <c r="A42" s="29"/>
      <c r="B42" s="30"/>
      <c r="C42" s="30"/>
      <c r="D42" s="30"/>
      <c r="E42" s="30"/>
      <c r="F42" s="30"/>
      <c r="G42" s="30"/>
      <c r="H42" s="30"/>
      <c r="I42" s="1"/>
    </row>
    <row r="43" spans="1:9" x14ac:dyDescent="0.2">
      <c r="A43" s="29"/>
      <c r="B43" s="30"/>
      <c r="C43" s="30"/>
      <c r="D43" s="30"/>
      <c r="E43" s="30"/>
      <c r="F43" s="30"/>
      <c r="G43" s="30"/>
      <c r="H43" s="30"/>
      <c r="I43" s="1"/>
    </row>
    <row r="44" spans="1:9" x14ac:dyDescent="0.2">
      <c r="A44" s="29"/>
      <c r="B44" s="30"/>
      <c r="C44" s="51" t="s">
        <v>32</v>
      </c>
      <c r="D44" s="52"/>
      <c r="E44" s="52"/>
      <c r="F44" s="52"/>
      <c r="G44" s="52"/>
      <c r="H44" s="53"/>
      <c r="I44" s="1"/>
    </row>
    <row r="45" spans="1:9" x14ac:dyDescent="0.2">
      <c r="A45" s="29"/>
      <c r="B45" s="30"/>
      <c r="C45" s="54"/>
      <c r="D45" s="55"/>
      <c r="E45" s="55"/>
      <c r="F45" s="55"/>
      <c r="G45" s="55"/>
      <c r="H45" s="56"/>
      <c r="I45" s="1"/>
    </row>
    <row r="46" spans="1:9" ht="181" customHeight="1" x14ac:dyDescent="0.2">
      <c r="A46" s="29"/>
      <c r="B46" s="30"/>
      <c r="C46" s="57"/>
      <c r="D46" s="58"/>
      <c r="E46" s="58"/>
      <c r="F46" s="58"/>
      <c r="G46" s="58"/>
      <c r="H46" s="59"/>
      <c r="I46" s="1"/>
    </row>
    <row r="47" spans="1:9" ht="16" customHeight="1" x14ac:dyDescent="0.2">
      <c r="A47" s="29"/>
      <c r="B47" s="30"/>
      <c r="C47" s="30"/>
      <c r="D47" s="30"/>
      <c r="E47" s="30"/>
      <c r="F47" s="30"/>
      <c r="G47" s="30"/>
      <c r="H47" s="30"/>
      <c r="I47" s="1"/>
    </row>
    <row r="48" spans="1:9" x14ac:dyDescent="0.2">
      <c r="A48" s="29"/>
      <c r="B48" s="30"/>
      <c r="C48" s="30"/>
      <c r="D48" s="30"/>
      <c r="E48" s="30"/>
      <c r="F48" s="30"/>
      <c r="G48" s="41"/>
      <c r="H48" s="30"/>
      <c r="I48" s="1"/>
    </row>
    <row r="49" spans="1:11" x14ac:dyDescent="0.2">
      <c r="A49" s="29"/>
      <c r="B49" s="30"/>
      <c r="C49" s="30"/>
      <c r="D49" s="30"/>
      <c r="E49" s="41"/>
      <c r="F49" s="30"/>
      <c r="G49" s="41"/>
      <c r="H49" s="41"/>
      <c r="I49" s="1"/>
      <c r="K49" s="9"/>
    </row>
    <row r="50" spans="1:11" x14ac:dyDescent="0.2">
      <c r="A50" s="29"/>
      <c r="B50" s="30"/>
      <c r="C50" s="30"/>
      <c r="D50" s="41"/>
      <c r="E50" s="41"/>
      <c r="F50" s="30"/>
      <c r="G50" s="41"/>
      <c r="H50" s="30"/>
      <c r="I50" s="1"/>
      <c r="K50" s="9"/>
    </row>
    <row r="51" spans="1:11" ht="21" x14ac:dyDescent="0.25">
      <c r="B51" s="1"/>
      <c r="C51" s="10"/>
      <c r="D51" s="11"/>
      <c r="E51" s="15" t="s">
        <v>30</v>
      </c>
      <c r="F51" s="20">
        <v>1</v>
      </c>
      <c r="G51" s="21" t="s">
        <v>12</v>
      </c>
      <c r="H51" s="12"/>
      <c r="I51" s="1"/>
      <c r="K51" s="9"/>
    </row>
    <row r="52" spans="1:11" ht="21" x14ac:dyDescent="0.25">
      <c r="B52" s="1"/>
      <c r="C52" s="1"/>
      <c r="D52" s="9"/>
      <c r="E52" s="9"/>
      <c r="F52" s="22"/>
      <c r="G52" s="23"/>
      <c r="H52" s="1"/>
      <c r="I52" s="1"/>
      <c r="K52" s="9"/>
    </row>
    <row r="53" spans="1:11" ht="21" x14ac:dyDescent="0.25">
      <c r="B53" s="1"/>
      <c r="C53" s="10"/>
      <c r="D53" s="11"/>
      <c r="E53" s="15" t="s">
        <v>26</v>
      </c>
      <c r="F53" s="20">
        <v>180</v>
      </c>
      <c r="G53" s="21" t="s">
        <v>33</v>
      </c>
      <c r="H53" s="12"/>
      <c r="I53" s="1"/>
      <c r="K53" s="9"/>
    </row>
    <row r="54" spans="1:11" x14ac:dyDescent="0.2">
      <c r="B54" s="1"/>
      <c r="C54" s="1"/>
      <c r="D54" s="9"/>
      <c r="E54" s="9"/>
      <c r="F54" s="1"/>
      <c r="G54" s="9"/>
      <c r="H54" s="1"/>
      <c r="I54" s="1"/>
      <c r="K54" s="9"/>
    </row>
    <row r="55" spans="1:11" x14ac:dyDescent="0.2">
      <c r="B55" s="1"/>
      <c r="C55" s="16"/>
      <c r="D55" s="1"/>
      <c r="E55" s="1"/>
      <c r="F55" s="1"/>
      <c r="G55" s="1"/>
      <c r="H55" s="1"/>
      <c r="I55" s="1"/>
    </row>
    <row r="56" spans="1:11" ht="24" x14ac:dyDescent="0.3">
      <c r="B56" s="1"/>
      <c r="C56" s="10"/>
      <c r="D56" s="14"/>
      <c r="E56" s="13"/>
      <c r="F56" s="13"/>
      <c r="G56" s="15" t="s">
        <v>27</v>
      </c>
      <c r="H56" s="17">
        <f>(F51*F53*4)</f>
        <v>720</v>
      </c>
      <c r="I56" s="1"/>
    </row>
    <row r="57" spans="1:11" x14ac:dyDescent="0.2">
      <c r="B57" s="1"/>
      <c r="C57" s="1"/>
      <c r="D57" s="9"/>
      <c r="E57" s="9"/>
      <c r="F57" s="1"/>
      <c r="G57" s="1"/>
      <c r="H57" s="1"/>
      <c r="I57" s="1"/>
    </row>
    <row r="58" spans="1:11" x14ac:dyDescent="0.2">
      <c r="B58" s="1"/>
      <c r="C58" s="1"/>
      <c r="D58" s="9"/>
      <c r="E58" s="9"/>
      <c r="F58" s="1"/>
      <c r="G58" s="1"/>
      <c r="H58" s="1"/>
      <c r="I58" s="1"/>
    </row>
    <row r="59" spans="1:11" ht="24" x14ac:dyDescent="0.3">
      <c r="B59" s="1"/>
      <c r="C59" s="10"/>
      <c r="D59" s="14"/>
      <c r="E59" s="13"/>
      <c r="F59" s="13"/>
      <c r="G59" s="15" t="s">
        <v>28</v>
      </c>
      <c r="H59" s="17">
        <f>H30</f>
        <v>675</v>
      </c>
      <c r="I59" s="1"/>
    </row>
    <row r="60" spans="1:11" x14ac:dyDescent="0.2">
      <c r="B60" s="1"/>
      <c r="C60" s="1"/>
      <c r="D60" s="1"/>
      <c r="E60" s="1"/>
      <c r="F60" s="1"/>
      <c r="G60" s="1"/>
      <c r="H60" s="1"/>
      <c r="I60" s="1"/>
    </row>
    <row r="61" spans="1:11" x14ac:dyDescent="0.2">
      <c r="B61" s="1"/>
      <c r="C61" s="1"/>
      <c r="D61" s="1"/>
      <c r="E61" s="1"/>
      <c r="F61" s="1"/>
      <c r="G61" s="1"/>
      <c r="H61" s="1"/>
      <c r="I61" s="1"/>
    </row>
    <row r="62" spans="1:11" ht="24" x14ac:dyDescent="0.3">
      <c r="B62" s="1"/>
      <c r="C62" s="10"/>
      <c r="D62" s="14"/>
      <c r="E62" s="13"/>
      <c r="F62" s="13"/>
      <c r="G62" s="15" t="s">
        <v>29</v>
      </c>
      <c r="H62" s="17">
        <f>H56-H59</f>
        <v>45</v>
      </c>
      <c r="I62" s="1"/>
    </row>
    <row r="63" spans="1:11" x14ac:dyDescent="0.2">
      <c r="B63" s="1"/>
      <c r="C63" s="1"/>
      <c r="D63" s="1"/>
      <c r="E63" s="1"/>
      <c r="F63" s="1"/>
      <c r="G63" s="1"/>
      <c r="H63" s="1"/>
      <c r="I63" s="1"/>
    </row>
    <row r="64" spans="1:11" x14ac:dyDescent="0.2">
      <c r="B64" s="1"/>
      <c r="C64" s="1"/>
      <c r="D64" s="1"/>
      <c r="E64" s="1"/>
      <c r="F64" s="1"/>
      <c r="G64" s="1"/>
      <c r="H64" s="1"/>
      <c r="I64" s="1"/>
    </row>
    <row r="65" spans="2:9" x14ac:dyDescent="0.2">
      <c r="B65" s="1"/>
      <c r="C65" s="1"/>
      <c r="E65" s="1" t="s">
        <v>22</v>
      </c>
      <c r="F65" s="1"/>
      <c r="G65" s="1"/>
      <c r="H65" s="1"/>
      <c r="I65" s="1"/>
    </row>
    <row r="66" spans="2:9" x14ac:dyDescent="0.2">
      <c r="B66" s="1"/>
      <c r="C66" s="1"/>
      <c r="E66" s="1"/>
      <c r="F66" s="1"/>
      <c r="G66" s="1"/>
      <c r="H66" s="1"/>
      <c r="I66" s="1"/>
    </row>
    <row r="67" spans="2:9" ht="24" x14ac:dyDescent="0.3">
      <c r="B67" s="1"/>
      <c r="C67" s="1"/>
      <c r="D67" s="19" t="s">
        <v>23</v>
      </c>
      <c r="F67" s="1"/>
      <c r="G67" s="1"/>
      <c r="H67" s="1"/>
      <c r="I67" s="1"/>
    </row>
    <row r="68" spans="2:9" x14ac:dyDescent="0.2">
      <c r="B68" s="1"/>
      <c r="C68" s="1"/>
      <c r="D68" s="1"/>
      <c r="E68" s="1"/>
      <c r="F68" s="1"/>
      <c r="G68" s="18"/>
      <c r="H68" s="1"/>
      <c r="I68" s="1"/>
    </row>
    <row r="69" spans="2:9" x14ac:dyDescent="0.2">
      <c r="B69" s="1"/>
      <c r="C69" s="1" t="s">
        <v>18</v>
      </c>
      <c r="D69" s="1"/>
      <c r="E69" s="1"/>
      <c r="F69" s="1"/>
      <c r="G69" s="18" t="s">
        <v>19</v>
      </c>
      <c r="H69" s="1"/>
      <c r="I69" s="1"/>
    </row>
    <row r="70" spans="2:9" x14ac:dyDescent="0.2">
      <c r="B70" s="1"/>
      <c r="C70" s="1" t="s">
        <v>21</v>
      </c>
      <c r="D70" s="1"/>
      <c r="E70" s="1"/>
      <c r="F70" s="18"/>
      <c r="G70" s="18" t="s">
        <v>20</v>
      </c>
      <c r="H70" s="1"/>
      <c r="I70" s="1"/>
    </row>
    <row r="71" spans="2:9" x14ac:dyDescent="0.2">
      <c r="B71" s="1"/>
      <c r="C71" s="1"/>
      <c r="D71" s="1"/>
      <c r="E71" s="1"/>
      <c r="F71" s="1"/>
      <c r="G71" s="1"/>
      <c r="H71" s="1"/>
      <c r="I71" s="1"/>
    </row>
    <row r="72" spans="2:9" x14ac:dyDescent="0.2">
      <c r="B72" s="1"/>
      <c r="C72" s="1"/>
      <c r="D72" s="1"/>
      <c r="E72" s="1"/>
      <c r="F72" s="1"/>
      <c r="G72" s="1"/>
      <c r="H72" s="1"/>
      <c r="I72" s="1"/>
    </row>
    <row r="73" spans="2:9" ht="16" customHeight="1" x14ac:dyDescent="0.2">
      <c r="B73" s="1"/>
      <c r="C73" s="1"/>
      <c r="D73" s="1"/>
      <c r="E73" s="1"/>
      <c r="F73" s="1"/>
      <c r="G73" s="1"/>
      <c r="H73" s="1"/>
      <c r="I73" s="1"/>
    </row>
    <row r="74" spans="2:9" x14ac:dyDescent="0.2">
      <c r="B74" s="1"/>
      <c r="C74" s="1"/>
      <c r="D74" s="1"/>
      <c r="E74" s="1"/>
      <c r="F74" s="1"/>
      <c r="G74" s="1"/>
      <c r="H74" s="1"/>
      <c r="I74" s="1"/>
    </row>
    <row r="75" spans="2:9" ht="66" customHeight="1" x14ac:dyDescent="0.2">
      <c r="B75" s="1"/>
      <c r="C75" s="42" t="s">
        <v>17</v>
      </c>
      <c r="D75" s="43"/>
      <c r="E75" s="43"/>
      <c r="F75" s="43"/>
      <c r="G75" s="43"/>
      <c r="H75" s="44"/>
      <c r="I75" s="1"/>
    </row>
    <row r="76" spans="2:9" x14ac:dyDescent="0.2">
      <c r="B76" s="1"/>
      <c r="C76" s="45"/>
      <c r="D76" s="46"/>
      <c r="E76" s="46"/>
      <c r="F76" s="46"/>
      <c r="G76" s="46"/>
      <c r="H76" s="47"/>
      <c r="I76" s="1"/>
    </row>
    <row r="77" spans="2:9" x14ac:dyDescent="0.2">
      <c r="B77" s="1"/>
      <c r="C77" s="48"/>
      <c r="D77" s="49"/>
      <c r="E77" s="49"/>
      <c r="F77" s="49"/>
      <c r="G77" s="49"/>
      <c r="H77" s="50"/>
      <c r="I77" s="1"/>
    </row>
    <row r="78" spans="2:9" x14ac:dyDescent="0.2">
      <c r="B78" s="1"/>
      <c r="C78" s="1"/>
      <c r="D78" s="1"/>
      <c r="E78" s="1"/>
      <c r="F78" s="1"/>
      <c r="G78" s="1"/>
      <c r="H78" s="1"/>
      <c r="I78" s="1"/>
    </row>
    <row r="79" spans="2:9" x14ac:dyDescent="0.2">
      <c r="B79" s="1"/>
      <c r="C79" s="1"/>
      <c r="D79" s="1"/>
      <c r="E79" s="1"/>
      <c r="F79" s="1"/>
      <c r="G79" s="1"/>
      <c r="H79" s="1"/>
      <c r="I79" s="1"/>
    </row>
    <row r="80" spans="2:9" x14ac:dyDescent="0.2">
      <c r="B80" s="1"/>
      <c r="C80" s="1"/>
      <c r="D80" s="1"/>
      <c r="E80" s="1"/>
      <c r="F80" s="1"/>
      <c r="G80" s="1"/>
      <c r="H80" s="1"/>
      <c r="I80" s="1"/>
    </row>
  </sheetData>
  <dataConsolidate/>
  <mergeCells count="4">
    <mergeCell ref="C14:H16"/>
    <mergeCell ref="C34:H36"/>
    <mergeCell ref="C44:H46"/>
    <mergeCell ref="C75:H77"/>
  </mergeCells>
  <conditionalFormatting sqref="F32">
    <cfRule type="iconSet" priority="1">
      <iconSet iconSet="3Flags">
        <cfvo type="percent" val="0"/>
        <cfvo type="percent" val="33"/>
        <cfvo type="percent" val="67"/>
      </iconSet>
    </cfRule>
  </conditionalFormatting>
  <dataValidations count="2">
    <dataValidation type="list" allowBlank="1" showInputMessage="1" showErrorMessage="1" sqref="F18" xr:uid="{820FAC71-40F3-E44E-9C73-357E6E1AA4E2}">
      <formula1>$T$8:$T$9</formula1>
    </dataValidation>
    <dataValidation type="list" allowBlank="1" showInputMessage="1" showErrorMessage="1" sqref="F51" xr:uid="{DE813A74-806A-B149-B21E-434633623839}">
      <formula1>$T$16:$T$21</formula1>
    </dataValidation>
  </dataValidations>
  <hyperlinks>
    <hyperlink ref="G69" r:id="rId1" xr:uid="{A5788AFD-C8C5-934B-83E0-4780EC180953}"/>
    <hyperlink ref="G70" r:id="rId2" xr:uid="{C09C9562-518D-D241-B28B-0E2D6B104544}"/>
  </hyperlinks>
  <pageMargins left="0.7" right="0.7" top="0.75" bottom="0.75" header="0.3" footer="0.3"/>
  <pageSetup paperSize="9"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Manager/>
  <Company>Camper-in-a-box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Bereken jouw stroomverbruik</dc:title>
  <dc:subject>Welke accu en zonnepanelen heb je nodig</dc:subject>
  <dc:creator>Johan Schuckink Kool</dc:creator>
  <cp:keywords/>
  <dc:description/>
  <cp:lastModifiedBy>Microsoft Office User</cp:lastModifiedBy>
  <dcterms:created xsi:type="dcterms:W3CDTF">2019-05-29T12:36:44Z</dcterms:created>
  <dcterms:modified xsi:type="dcterms:W3CDTF">2022-03-01T17:32:39Z</dcterms:modified>
  <cp:category/>
</cp:coreProperties>
</file>