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ReMarkt\Desktop\Business Investors\Gratis Downloads\"/>
    </mc:Choice>
  </mc:AlternateContent>
  <xr:revisionPtr revIDLastSave="0" documentId="13_ncr:1_{D3D30B67-54E5-4AA8-A68A-3227669294C6}" xr6:coauthVersionLast="47" xr6:coauthVersionMax="47" xr10:uidLastSave="{00000000-0000-0000-0000-000000000000}"/>
  <bookViews>
    <workbookView xWindow="-108" yWindow="-108" windowWidth="30936" windowHeight="12576" xr2:uid="{2E0D64B2-9EA3-4A4B-9BB8-28A818D3C150}"/>
  </bookViews>
  <sheets>
    <sheet name="Portfolio" sheetId="11" r:id="rId1"/>
  </sheets>
  <definedNames>
    <definedName name="www.exporo.nl">#REF!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11" i="11" l="1"/>
  <c r="Y11" i="11"/>
  <c r="F17" i="11"/>
  <c r="Y16" i="11"/>
  <c r="X16" i="11"/>
  <c r="Y15" i="11"/>
  <c r="X15" i="11"/>
  <c r="Y14" i="11"/>
  <c r="X14" i="11"/>
  <c r="Y13" i="11"/>
  <c r="X13" i="11"/>
  <c r="Y12" i="11"/>
  <c r="X12" i="11"/>
  <c r="Y10" i="11"/>
  <c r="X10" i="11"/>
  <c r="Y9" i="11"/>
  <c r="X9" i="11"/>
  <c r="Y8" i="11"/>
  <c r="X8" i="11"/>
  <c r="Y7" i="11"/>
  <c r="X7" i="11"/>
  <c r="Y6" i="11"/>
  <c r="X6" i="11"/>
  <c r="Y5" i="11"/>
  <c r="X5" i="11"/>
  <c r="Y4" i="11"/>
  <c r="X4" i="11"/>
  <c r="Z4" i="11" l="1"/>
  <c r="Z6" i="11"/>
  <c r="Z16" i="11"/>
  <c r="Z11" i="11"/>
  <c r="Z5" i="11"/>
  <c r="Z14" i="11"/>
  <c r="Z13" i="11"/>
  <c r="Z7" i="11"/>
  <c r="Z12" i="11"/>
  <c r="Z8" i="11"/>
  <c r="Z15" i="11"/>
  <c r="Z9" i="11"/>
  <c r="Z10" i="11"/>
  <c r="Z18" i="11" l="1"/>
  <c r="E17" i="11" s="1"/>
</calcChain>
</file>

<file path=xl/sharedStrings.xml><?xml version="1.0" encoding="utf-8"?>
<sst xmlns="http://schemas.openxmlformats.org/spreadsheetml/2006/main" count="66" uniqueCount="65">
  <si>
    <t>Berekening gewogen gemiddelde</t>
  </si>
  <si>
    <t>Rendement</t>
  </si>
  <si>
    <t>Factor</t>
  </si>
  <si>
    <t>Weging</t>
  </si>
  <si>
    <t>Crowdfunding</t>
  </si>
  <si>
    <t>Disclaimer</t>
  </si>
  <si>
    <t>•  Cash 5 - 10%</t>
  </si>
  <si>
    <t>Copyright © Happy Management BV</t>
  </si>
  <si>
    <t>Auteur: Happy Management BV</t>
  </si>
  <si>
    <t>No part of this publication may be reproduced, by printing, photocopying, computerized databases or any other means without prior written permission from the publisher. Also, posting direct links to the file location of this document on websites, in e-mail newsletters or other forms of digital media is not permitted.</t>
  </si>
  <si>
    <t>Explanatory note</t>
  </si>
  <si>
    <t>Average return</t>
  </si>
  <si>
    <t>% Total</t>
  </si>
  <si>
    <t>Guidelines for beginners</t>
  </si>
  <si>
    <t>•  Invest only with money you can afford to miss 100%</t>
  </si>
  <si>
    <t xml:space="preserve">•  Invest max. 10% per theme ETF, max. 2% per stock </t>
  </si>
  <si>
    <t>•  Apply monthly deposit (DCA) + buy-the-dip</t>
  </si>
  <si>
    <t>•  Invest for the long-term &gt; 5 - 20 jaar</t>
  </si>
  <si>
    <t>•  Select the best ETFs and stocks</t>
  </si>
  <si>
    <t>•  Portfolio evolves according to wealth &amp; situation</t>
  </si>
  <si>
    <t>•  Invest only according to your risk profile</t>
  </si>
  <si>
    <t>•  Investing has risks to money loss</t>
  </si>
  <si>
    <t>•  Volatility can trigger emotions</t>
  </si>
  <si>
    <t>•  Higher desired return = higher risk</t>
  </si>
  <si>
    <t>•  More diversification gives more complexity</t>
  </si>
  <si>
    <t>Savings deposit</t>
  </si>
  <si>
    <t>Global ETFs</t>
  </si>
  <si>
    <t>Bond ETFs</t>
  </si>
  <si>
    <t>REITs ETFs</t>
  </si>
  <si>
    <t>Commodity ETF</t>
  </si>
  <si>
    <t>Theme ETFs</t>
  </si>
  <si>
    <t>Mutual funds</t>
  </si>
  <si>
    <t>Value Stocks</t>
  </si>
  <si>
    <t>Growth Stocks</t>
  </si>
  <si>
    <t>The annual average return is 6 - 8%. This can be achieved with index funds.</t>
  </si>
  <si>
    <t>Do you want to achieve more than 8% return? Then you should invest like an advanced investor.</t>
  </si>
  <si>
    <t>Others</t>
  </si>
  <si>
    <t xml:space="preserve">A diversified investment portfolio offers exposure to bonds, stocks, real estate, commodities, and miscellaneous. The more diversification, the lower the risk. Become well versed in the risks, such as the difference between lower-risk bond ETFs vs. the higher-risk growth stocks. However, advanced investors can realize higher returns with i.e. stocks. </t>
  </si>
  <si>
    <t>Tip: watch our stock market analyses that beats the S&amp;P 500</t>
  </si>
  <si>
    <t>DIY? use our favorite stock screener for higher returns</t>
  </si>
  <si>
    <t xml:space="preserve">Business Investors has more than 10 years of stock investing experience. </t>
  </si>
  <si>
    <t>√ Weekly Value Stock Ideas and Global Macro Analysis</t>
  </si>
  <si>
    <t>√ Business Investors Trading Signals with Buy and Sell Signals for Stocks and ETFs</t>
  </si>
  <si>
    <t>√ Business Investors Stock Analyses for the Best Stock Picks to outperform the S&amp;P 500</t>
  </si>
  <si>
    <t>√ Best Stock Screener with Factor Analysis</t>
  </si>
  <si>
    <t>√ Best Stock Picking Service for High Stock Returns</t>
  </si>
  <si>
    <t>√ Stock Valuation Graphs with Buy or Sell Indicators</t>
  </si>
  <si>
    <t>√ Trading Software with Trading Indicators and Charts</t>
  </si>
  <si>
    <r>
      <t xml:space="preserve">√ Full Investing Service with Asymmetric Gains and High Dividend Portfolios - </t>
    </r>
    <r>
      <rPr>
        <b/>
        <u/>
        <sz val="12"/>
        <color theme="10"/>
        <rFont val="Calibri"/>
        <family val="2"/>
        <scheme val="minor"/>
      </rPr>
      <t>$1000 Discount Code</t>
    </r>
  </si>
  <si>
    <t>Earning more than 6 - 8% average return?</t>
  </si>
  <si>
    <t>Risks and limitations</t>
  </si>
  <si>
    <t>•  With small capital, spreading is difficult but necessary</t>
  </si>
  <si>
    <t>Our preferred stock brokers:</t>
  </si>
  <si>
    <t>√ Interactive Brokers</t>
  </si>
  <si>
    <r>
      <rPr>
        <b/>
        <sz val="12"/>
        <rFont val="Calibri"/>
        <family val="2"/>
        <scheme val="minor"/>
      </rPr>
      <t xml:space="preserve">These are our recommendations </t>
    </r>
    <r>
      <rPr>
        <sz val="12"/>
        <rFont val="Calibri"/>
        <family val="2"/>
        <scheme val="minor"/>
      </rPr>
      <t>(click on the link for more information):</t>
    </r>
  </si>
  <si>
    <t>√ Freedom24 (due to high savings rate)</t>
  </si>
  <si>
    <t>√ Mintos (for passive P2P investing)</t>
  </si>
  <si>
    <t>P2P Investing</t>
  </si>
  <si>
    <r>
      <t>Our recommendations for other resources</t>
    </r>
    <r>
      <rPr>
        <sz val="12"/>
        <rFont val="Calibri"/>
        <family val="2"/>
        <scheme val="minor"/>
      </rPr>
      <t xml:space="preserve"> (including discount / promos)</t>
    </r>
    <r>
      <rPr>
        <b/>
        <sz val="12"/>
        <rFont val="Calibri"/>
        <family val="2"/>
        <scheme val="minor"/>
      </rPr>
      <t>:</t>
    </r>
  </si>
  <si>
    <t xml:space="preserve">Caution! This file in no way contains personal advice. It is purely for educational and entertainment purposes. We are not familiar with your situation. </t>
  </si>
  <si>
    <t>Real Estate Funds (REIT)</t>
  </si>
  <si>
    <t>Investment</t>
  </si>
  <si>
    <t>We have a proven track record of higher returns than the S&amp;P 500</t>
  </si>
  <si>
    <t xml:space="preserve">√ Business Investors Trading Algorithm with Buy and Sell Signals for Stocks, ETFs, and Crypto </t>
  </si>
  <si>
    <t>√ Business Investors All-in One Solution (Investing Membership)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</si>
</sst>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sz val="9"/>
      <color theme="1"/>
      <name val="Calibri"/>
      <family val="2"/>
      <scheme val="minor"/>
    </font>
    <font>
      <sz val="11"/>
      <name val="Calibri"/>
      <family val="2"/>
      <scheme val="minor"/>
    </font>
    <font>
      <u/>
      <sz val="11"/>
      <color theme="10"/>
      <name val="Calibri"/>
      <family val="2"/>
      <scheme val="minor"/>
    </font>
    <font>
      <b/>
      <sz val="11"/>
      <name val="Calibri"/>
      <family val="2"/>
      <scheme val="minor"/>
    </font>
    <font>
      <sz val="12"/>
      <name val="Calibri"/>
      <family val="2"/>
      <scheme val="minor"/>
    </font>
    <font>
      <sz val="12"/>
      <color theme="1"/>
      <name val="Calibri"/>
      <family val="2"/>
      <scheme val="minor"/>
    </font>
    <font>
      <sz val="12"/>
      <color rgb="FFFF0000"/>
      <name val="Calibri"/>
      <family val="2"/>
      <scheme val="minor"/>
    </font>
    <font>
      <b/>
      <u/>
      <sz val="12"/>
      <color theme="1"/>
      <name val="Calibri"/>
      <family val="2"/>
      <scheme val="minor"/>
    </font>
    <font>
      <b/>
      <u/>
      <sz val="12"/>
      <color theme="10"/>
      <name val="Calibri"/>
      <family val="2"/>
      <scheme val="minor"/>
    </font>
    <font>
      <b/>
      <u/>
      <sz val="11"/>
      <color theme="10"/>
      <name val="Calibri"/>
      <family val="2"/>
      <scheme val="minor"/>
    </font>
    <font>
      <u/>
      <sz val="12"/>
      <color theme="10"/>
      <name val="Calibri"/>
      <family val="2"/>
      <scheme val="minor"/>
    </font>
    <font>
      <b/>
      <sz val="12"/>
      <name val="Calibri"/>
      <family val="2"/>
      <scheme val="minor"/>
    </font>
  </fonts>
  <fills count="4">
    <fill>
      <patternFill patternType="none"/>
    </fill>
    <fill>
      <patternFill patternType="gray125"/>
    </fill>
    <fill>
      <patternFill patternType="solid">
        <fgColor theme="0"/>
        <bgColor indexed="64"/>
      </patternFill>
    </fill>
    <fill>
      <patternFill patternType="solid">
        <fgColor theme="7"/>
        <bgColor indexed="64"/>
      </patternFill>
    </fill>
  </fills>
  <borders count="8">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diagonal/>
    </border>
  </borders>
  <cellStyleXfs count="3">
    <xf numFmtId="0" fontId="0" fillId="0" borderId="0"/>
    <xf numFmtId="9" fontId="1" fillId="0" borderId="0" applyFont="0" applyFill="0" applyBorder="0" applyAlignment="0" applyProtection="0"/>
    <xf numFmtId="0" fontId="5" fillId="0" borderId="0" applyNumberFormat="0" applyFill="0" applyBorder="0" applyAlignment="0" applyProtection="0"/>
  </cellStyleXfs>
  <cellXfs count="47">
    <xf numFmtId="0" fontId="0" fillId="0" borderId="0" xfId="0"/>
    <xf numFmtId="0" fontId="0" fillId="2" borderId="0" xfId="0" applyFill="1"/>
    <xf numFmtId="0" fontId="0" fillId="2" borderId="3" xfId="0" applyFill="1" applyBorder="1" applyAlignment="1">
      <alignment vertical="center"/>
    </xf>
    <xf numFmtId="164" fontId="0" fillId="2" borderId="3" xfId="1" applyNumberFormat="1" applyFont="1" applyFill="1" applyBorder="1" applyAlignment="1">
      <alignment horizontal="center"/>
    </xf>
    <xf numFmtId="9" fontId="0" fillId="2" borderId="4" xfId="1" applyFont="1" applyFill="1" applyBorder="1" applyAlignment="1">
      <alignment horizontal="center"/>
    </xf>
    <xf numFmtId="9" fontId="0" fillId="2" borderId="0" xfId="0" applyNumberFormat="1" applyFill="1"/>
    <xf numFmtId="164" fontId="0" fillId="2" borderId="5" xfId="1" applyNumberFormat="1" applyFont="1" applyFill="1" applyBorder="1" applyAlignment="1">
      <alignment horizontal="center"/>
    </xf>
    <xf numFmtId="9" fontId="0" fillId="2" borderId="6" xfId="1" applyFont="1" applyFill="1" applyBorder="1" applyAlignment="1">
      <alignment horizontal="center"/>
    </xf>
    <xf numFmtId="0" fontId="0" fillId="2" borderId="0" xfId="0" applyFill="1" applyAlignment="1">
      <alignment horizontal="center"/>
    </xf>
    <xf numFmtId="9" fontId="0" fillId="2" borderId="0" xfId="0" applyNumberFormat="1" applyFill="1" applyAlignment="1">
      <alignment horizontal="center"/>
    </xf>
    <xf numFmtId="0" fontId="2" fillId="2" borderId="0" xfId="0" applyFont="1" applyFill="1"/>
    <xf numFmtId="164" fontId="2" fillId="2" borderId="0" xfId="1" applyNumberFormat="1" applyFont="1" applyFill="1" applyBorder="1"/>
    <xf numFmtId="9" fontId="3" fillId="2" borderId="0" xfId="0" applyNumberFormat="1" applyFont="1" applyFill="1"/>
    <xf numFmtId="0" fontId="2" fillId="2" borderId="1" xfId="0" applyFont="1" applyFill="1" applyBorder="1" applyAlignment="1">
      <alignment horizontal="center"/>
    </xf>
    <xf numFmtId="1" fontId="0" fillId="2" borderId="3" xfId="0" applyNumberFormat="1" applyFill="1" applyBorder="1"/>
    <xf numFmtId="0" fontId="0" fillId="2" borderId="3" xfId="0" applyFill="1" applyBorder="1"/>
    <xf numFmtId="0" fontId="0" fillId="2" borderId="5" xfId="0" applyFill="1" applyBorder="1"/>
    <xf numFmtId="1" fontId="0" fillId="2" borderId="5" xfId="0" applyNumberFormat="1" applyFill="1" applyBorder="1"/>
    <xf numFmtId="0" fontId="4" fillId="2" borderId="3" xfId="0" applyFont="1" applyFill="1" applyBorder="1" applyAlignment="1">
      <alignment vertical="center"/>
    </xf>
    <xf numFmtId="0" fontId="6" fillId="2" borderId="0" xfId="0" applyFont="1" applyFill="1"/>
    <xf numFmtId="0" fontId="7" fillId="2" borderId="0" xfId="0" applyFont="1" applyFill="1" applyAlignment="1">
      <alignment horizontal="left" vertical="center" readingOrder="1"/>
    </xf>
    <xf numFmtId="0" fontId="7" fillId="2" borderId="0" xfId="0" applyFont="1" applyFill="1"/>
    <xf numFmtId="0" fontId="4" fillId="2" borderId="0" xfId="0" applyFont="1" applyFill="1"/>
    <xf numFmtId="0" fontId="8" fillId="2" borderId="0" xfId="0" applyFont="1" applyFill="1"/>
    <xf numFmtId="0" fontId="9" fillId="2" borderId="0" xfId="0" applyFont="1" applyFill="1"/>
    <xf numFmtId="0" fontId="10" fillId="2" borderId="0" xfId="0" applyFont="1" applyFill="1"/>
    <xf numFmtId="0" fontId="11" fillId="2" borderId="0" xfId="2" applyFont="1" applyFill="1" applyAlignment="1">
      <alignment horizontal="left"/>
    </xf>
    <xf numFmtId="0" fontId="4" fillId="2" borderId="3" xfId="2" applyFont="1" applyFill="1" applyBorder="1" applyAlignment="1">
      <alignment vertical="center"/>
    </xf>
    <xf numFmtId="0" fontId="4" fillId="2" borderId="5" xfId="2" applyFont="1" applyFill="1" applyBorder="1" applyAlignment="1">
      <alignment vertical="center"/>
    </xf>
    <xf numFmtId="0" fontId="8" fillId="2" borderId="0" xfId="0" applyFont="1" applyFill="1" applyAlignment="1">
      <alignment horizontal="left"/>
    </xf>
    <xf numFmtId="0" fontId="7" fillId="2" borderId="0" xfId="0" applyFont="1" applyFill="1" applyAlignment="1">
      <alignment horizontal="left"/>
    </xf>
    <xf numFmtId="0" fontId="14" fillId="2" borderId="0" xfId="0" applyFont="1" applyFill="1" applyAlignment="1">
      <alignment horizontal="left"/>
    </xf>
    <xf numFmtId="0" fontId="14" fillId="2" borderId="0" xfId="0" applyFont="1" applyFill="1"/>
    <xf numFmtId="0" fontId="0" fillId="2" borderId="7" xfId="0" applyFill="1" applyBorder="1"/>
    <xf numFmtId="0" fontId="13" fillId="2" borderId="0" xfId="2" applyFont="1" applyFill="1" applyAlignment="1">
      <alignment horizontal="left"/>
    </xf>
    <xf numFmtId="0" fontId="2" fillId="3" borderId="1" xfId="0" applyFont="1" applyFill="1" applyBorder="1"/>
    <xf numFmtId="0" fontId="2" fillId="3" borderId="1" xfId="0" applyFont="1" applyFill="1" applyBorder="1" applyAlignment="1">
      <alignment horizontal="left"/>
    </xf>
    <xf numFmtId="0" fontId="2" fillId="3" borderId="1" xfId="0" applyFont="1" applyFill="1" applyBorder="1" applyAlignment="1">
      <alignment horizontal="center"/>
    </xf>
    <xf numFmtId="0" fontId="2" fillId="3" borderId="2" xfId="0" applyFont="1" applyFill="1" applyBorder="1" applyAlignment="1">
      <alignment horizontal="center" vertical="center"/>
    </xf>
    <xf numFmtId="0" fontId="13" fillId="2" borderId="0" xfId="2" applyFont="1" applyFill="1" applyAlignment="1">
      <alignment horizontal="left"/>
    </xf>
    <xf numFmtId="0" fontId="13" fillId="2" borderId="0" xfId="2" applyFont="1" applyFill="1" applyBorder="1" applyAlignment="1">
      <alignment horizontal="left"/>
    </xf>
    <xf numFmtId="0" fontId="12" fillId="2" borderId="0" xfId="2" applyFont="1" applyFill="1" applyAlignment="1">
      <alignment horizontal="left"/>
    </xf>
    <xf numFmtId="0" fontId="5" fillId="2" borderId="0" xfId="2" applyFill="1" applyAlignment="1">
      <alignment horizontal="left"/>
    </xf>
    <xf numFmtId="0" fontId="0" fillId="2" borderId="0" xfId="0" applyFill="1" applyAlignment="1">
      <alignment horizontal="left" wrapText="1"/>
    </xf>
    <xf numFmtId="0" fontId="4" fillId="2" borderId="0" xfId="0" applyFont="1" applyFill="1" applyAlignment="1">
      <alignment horizontal="left" vertical="top" wrapText="1"/>
    </xf>
    <xf numFmtId="0" fontId="7" fillId="2" borderId="0" xfId="0" applyFont="1" applyFill="1" applyAlignment="1">
      <alignment horizontal="left" vertical="center" wrapText="1" readingOrder="1"/>
    </xf>
    <xf numFmtId="0" fontId="7" fillId="2" borderId="0" xfId="0" applyFont="1" applyFill="1" applyAlignment="1">
      <alignment vertical="center" wrapText="1" readingOrder="1"/>
    </xf>
  </cellXfs>
  <cellStyles count="3">
    <cellStyle name="Hyperlink" xfId="2" builtinId="8"/>
    <cellStyle name="Procent" xfId="1" builtinId="5"/>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all" spc="150" baseline="0">
                <a:solidFill>
                  <a:schemeClr val="dk1"/>
                </a:solidFill>
                <a:latin typeface="+mn-lt"/>
                <a:ea typeface="+mn-ea"/>
                <a:cs typeface="+mn-cs"/>
              </a:defRPr>
            </a:pPr>
            <a:r>
              <a:rPr lang="nl-NL" sz="1800" b="1" i="0" cap="all" baseline="0">
                <a:effectLst/>
              </a:rPr>
              <a:t>portfolio - Basic</a:t>
            </a:r>
            <a:endParaRPr lang="nl-NL">
              <a:effectLst/>
            </a:endParaRPr>
          </a:p>
        </c:rich>
      </c:tx>
      <c:overlay val="0"/>
      <c:spPr>
        <a:noFill/>
        <a:ln>
          <a:noFill/>
        </a:ln>
        <a:effectLst/>
      </c:spPr>
      <c:txPr>
        <a:bodyPr rot="0" spcFirstLastPara="1" vertOverflow="ellipsis" vert="horz" wrap="square" anchor="ctr" anchorCtr="1"/>
        <a:lstStyle/>
        <a:p>
          <a:pPr>
            <a:defRPr sz="1800" b="1" i="0" u="none" strike="noStrike" kern="1200" cap="all" spc="150" baseline="0">
              <a:solidFill>
                <a:schemeClr val="dk1"/>
              </a:solidFill>
              <a:latin typeface="+mn-lt"/>
              <a:ea typeface="+mn-ea"/>
              <a:cs typeface="+mn-cs"/>
            </a:defRPr>
          </a:pPr>
          <a:endParaRPr lang="nl-NL"/>
        </a:p>
      </c:txPr>
    </c:title>
    <c:autoTitleDeleted val="0"/>
    <c:plotArea>
      <c:layout/>
      <c:pieChart>
        <c:varyColors val="1"/>
        <c:ser>
          <c:idx val="0"/>
          <c:order val="0"/>
          <c:dPt>
            <c:idx val="0"/>
            <c:bubble3D val="0"/>
            <c:spPr>
              <a:pattFill prst="ltUpDiag">
                <a:fgClr>
                  <a:schemeClr val="accent6"/>
                </a:fgClr>
                <a:bgClr>
                  <a:schemeClr val="accent6">
                    <a:lumMod val="20000"/>
                    <a:lumOff val="80000"/>
                  </a:schemeClr>
                </a:bgClr>
              </a:pattFill>
              <a:ln w="19050">
                <a:solidFill>
                  <a:schemeClr val="lt1"/>
                </a:solidFill>
              </a:ln>
              <a:effectLst>
                <a:innerShdw blurRad="114300">
                  <a:schemeClr val="accent6"/>
                </a:innerShdw>
              </a:effectLst>
            </c:spPr>
            <c:extLst>
              <c:ext xmlns:c16="http://schemas.microsoft.com/office/drawing/2014/chart" uri="{C3380CC4-5D6E-409C-BE32-E72D297353CC}">
                <c16:uniqueId val="{00000001-7D7F-43B3-82C1-DBFF6D12376F}"/>
              </c:ext>
            </c:extLst>
          </c:dPt>
          <c:dPt>
            <c:idx val="1"/>
            <c:bubble3D val="0"/>
            <c:spPr>
              <a:pattFill prst="ltUpDiag">
                <a:fgClr>
                  <a:schemeClr val="accent5"/>
                </a:fgClr>
                <a:bgClr>
                  <a:schemeClr val="accent5">
                    <a:lumMod val="20000"/>
                    <a:lumOff val="80000"/>
                  </a:schemeClr>
                </a:bgClr>
              </a:pattFill>
              <a:ln w="19050">
                <a:solidFill>
                  <a:schemeClr val="lt1"/>
                </a:solidFill>
              </a:ln>
              <a:effectLst>
                <a:innerShdw blurRad="114300">
                  <a:schemeClr val="accent5"/>
                </a:innerShdw>
              </a:effectLst>
            </c:spPr>
            <c:extLst>
              <c:ext xmlns:c16="http://schemas.microsoft.com/office/drawing/2014/chart" uri="{C3380CC4-5D6E-409C-BE32-E72D297353CC}">
                <c16:uniqueId val="{00000003-7D7F-43B3-82C1-DBFF6D12376F}"/>
              </c:ext>
            </c:extLst>
          </c:dPt>
          <c:dPt>
            <c:idx val="2"/>
            <c:bubble3D val="0"/>
            <c:spPr>
              <a:pattFill prst="ltUpDiag">
                <a:fgClr>
                  <a:schemeClr val="accent4"/>
                </a:fgClr>
                <a:bgClr>
                  <a:schemeClr val="accent4">
                    <a:lumMod val="20000"/>
                    <a:lumOff val="80000"/>
                  </a:schemeClr>
                </a:bgClr>
              </a:pattFill>
              <a:ln w="19050">
                <a:solidFill>
                  <a:schemeClr val="lt1"/>
                </a:solidFill>
              </a:ln>
              <a:effectLst>
                <a:innerShdw blurRad="114300">
                  <a:schemeClr val="accent4"/>
                </a:innerShdw>
              </a:effectLst>
            </c:spPr>
            <c:extLst>
              <c:ext xmlns:c16="http://schemas.microsoft.com/office/drawing/2014/chart" uri="{C3380CC4-5D6E-409C-BE32-E72D297353CC}">
                <c16:uniqueId val="{00000005-7D7F-43B3-82C1-DBFF6D12376F}"/>
              </c:ext>
            </c:extLst>
          </c:dPt>
          <c:dPt>
            <c:idx val="3"/>
            <c:bubble3D val="0"/>
            <c:spPr>
              <a:pattFill prst="ltUpDiag">
                <a:fgClr>
                  <a:schemeClr val="accent6">
                    <a:lumMod val="60000"/>
                  </a:schemeClr>
                </a:fgClr>
                <a:bgClr>
                  <a:schemeClr val="accent6">
                    <a:lumMod val="60000"/>
                    <a:lumMod val="20000"/>
                    <a:lumOff val="80000"/>
                  </a:schemeClr>
                </a:bgClr>
              </a:pattFill>
              <a:ln w="19050">
                <a:solidFill>
                  <a:schemeClr val="lt1"/>
                </a:solidFill>
              </a:ln>
              <a:effectLst>
                <a:innerShdw blurRad="114300">
                  <a:schemeClr val="accent6">
                    <a:lumMod val="60000"/>
                  </a:schemeClr>
                </a:innerShdw>
              </a:effectLst>
            </c:spPr>
            <c:extLst>
              <c:ext xmlns:c16="http://schemas.microsoft.com/office/drawing/2014/chart" uri="{C3380CC4-5D6E-409C-BE32-E72D297353CC}">
                <c16:uniqueId val="{00000007-7D7F-43B3-82C1-DBFF6D12376F}"/>
              </c:ext>
            </c:extLst>
          </c:dPt>
          <c:dPt>
            <c:idx val="4"/>
            <c:bubble3D val="0"/>
            <c:spPr>
              <a:pattFill prst="ltUpDiag">
                <a:fgClr>
                  <a:schemeClr val="accent5">
                    <a:lumMod val="60000"/>
                  </a:schemeClr>
                </a:fgClr>
                <a:bgClr>
                  <a:schemeClr val="accent5">
                    <a:lumMod val="60000"/>
                    <a:lumMod val="20000"/>
                    <a:lumOff val="80000"/>
                  </a:schemeClr>
                </a:bgClr>
              </a:pattFill>
              <a:ln w="19050">
                <a:solidFill>
                  <a:schemeClr val="lt1"/>
                </a:solidFill>
              </a:ln>
              <a:effectLst>
                <a:innerShdw blurRad="114300">
                  <a:schemeClr val="accent5">
                    <a:lumMod val="60000"/>
                  </a:schemeClr>
                </a:innerShdw>
              </a:effectLst>
            </c:spPr>
            <c:extLst>
              <c:ext xmlns:c16="http://schemas.microsoft.com/office/drawing/2014/chart" uri="{C3380CC4-5D6E-409C-BE32-E72D297353CC}">
                <c16:uniqueId val="{00000009-7D7F-43B3-82C1-DBFF6D12376F}"/>
              </c:ext>
            </c:extLst>
          </c:dPt>
          <c:dPt>
            <c:idx val="5"/>
            <c:bubble3D val="0"/>
            <c:spPr>
              <a:pattFill prst="ltUpDiag">
                <a:fgClr>
                  <a:schemeClr val="accent4">
                    <a:lumMod val="60000"/>
                  </a:schemeClr>
                </a:fgClr>
                <a:bgClr>
                  <a:schemeClr val="accent4">
                    <a:lumMod val="60000"/>
                    <a:lumMod val="20000"/>
                    <a:lumOff val="80000"/>
                  </a:schemeClr>
                </a:bgClr>
              </a:pattFill>
              <a:ln w="19050">
                <a:solidFill>
                  <a:schemeClr val="lt1"/>
                </a:solidFill>
              </a:ln>
              <a:effectLst>
                <a:innerShdw blurRad="114300">
                  <a:schemeClr val="accent4">
                    <a:lumMod val="60000"/>
                  </a:schemeClr>
                </a:innerShdw>
              </a:effectLst>
            </c:spPr>
            <c:extLst>
              <c:ext xmlns:c16="http://schemas.microsoft.com/office/drawing/2014/chart" uri="{C3380CC4-5D6E-409C-BE32-E72D297353CC}">
                <c16:uniqueId val="{0000000B-7D7F-43B3-82C1-DBFF6D12376F}"/>
              </c:ext>
            </c:extLst>
          </c:dPt>
          <c:dPt>
            <c:idx val="6"/>
            <c:bubble3D val="0"/>
            <c:spPr>
              <a:pattFill prst="ltUpDiag">
                <a:fgClr>
                  <a:schemeClr val="accent6">
                    <a:lumMod val="80000"/>
                    <a:lumOff val="20000"/>
                  </a:schemeClr>
                </a:fgClr>
                <a:bgClr>
                  <a:schemeClr val="accent6">
                    <a:lumMod val="80000"/>
                    <a:lumOff val="20000"/>
                    <a:lumMod val="20000"/>
                    <a:lumOff val="80000"/>
                  </a:schemeClr>
                </a:bgClr>
              </a:pattFill>
              <a:ln w="19050">
                <a:solidFill>
                  <a:schemeClr val="lt1"/>
                </a:solidFill>
              </a:ln>
              <a:effectLst>
                <a:innerShdw blurRad="114300">
                  <a:schemeClr val="accent6">
                    <a:lumMod val="80000"/>
                    <a:lumOff val="20000"/>
                  </a:schemeClr>
                </a:innerShdw>
              </a:effectLst>
            </c:spPr>
            <c:extLst>
              <c:ext xmlns:c16="http://schemas.microsoft.com/office/drawing/2014/chart" uri="{C3380CC4-5D6E-409C-BE32-E72D297353CC}">
                <c16:uniqueId val="{0000000D-7D7F-43B3-82C1-DBFF6D12376F}"/>
              </c:ext>
            </c:extLst>
          </c:dPt>
          <c:dPt>
            <c:idx val="7"/>
            <c:bubble3D val="0"/>
            <c:spPr>
              <a:pattFill prst="ltUpDiag">
                <a:fgClr>
                  <a:schemeClr val="accent5">
                    <a:lumMod val="80000"/>
                    <a:lumOff val="20000"/>
                  </a:schemeClr>
                </a:fgClr>
                <a:bgClr>
                  <a:schemeClr val="accent5">
                    <a:lumMod val="80000"/>
                    <a:lumOff val="20000"/>
                    <a:lumMod val="20000"/>
                    <a:lumOff val="80000"/>
                  </a:schemeClr>
                </a:bgClr>
              </a:pattFill>
              <a:ln w="19050">
                <a:solidFill>
                  <a:schemeClr val="lt1"/>
                </a:solidFill>
              </a:ln>
              <a:effectLst>
                <a:innerShdw blurRad="114300">
                  <a:schemeClr val="accent5">
                    <a:lumMod val="80000"/>
                    <a:lumOff val="20000"/>
                  </a:schemeClr>
                </a:innerShdw>
              </a:effectLst>
            </c:spPr>
            <c:extLst>
              <c:ext xmlns:c16="http://schemas.microsoft.com/office/drawing/2014/chart" uri="{C3380CC4-5D6E-409C-BE32-E72D297353CC}">
                <c16:uniqueId val="{0000000F-7D7F-43B3-82C1-DBFF6D12376F}"/>
              </c:ext>
            </c:extLst>
          </c:dPt>
          <c:dPt>
            <c:idx val="8"/>
            <c:bubble3D val="0"/>
            <c:spPr>
              <a:pattFill prst="ltUpDiag">
                <a:fgClr>
                  <a:schemeClr val="accent4">
                    <a:lumMod val="80000"/>
                    <a:lumOff val="20000"/>
                  </a:schemeClr>
                </a:fgClr>
                <a:bgClr>
                  <a:schemeClr val="accent4">
                    <a:lumMod val="80000"/>
                    <a:lumOff val="20000"/>
                    <a:lumMod val="20000"/>
                    <a:lumOff val="80000"/>
                  </a:schemeClr>
                </a:bgClr>
              </a:pattFill>
              <a:ln w="19050">
                <a:solidFill>
                  <a:schemeClr val="lt1"/>
                </a:solidFill>
              </a:ln>
              <a:effectLst>
                <a:innerShdw blurRad="114300">
                  <a:schemeClr val="accent4">
                    <a:lumMod val="80000"/>
                    <a:lumOff val="20000"/>
                  </a:schemeClr>
                </a:innerShdw>
              </a:effectLst>
            </c:spPr>
            <c:extLst>
              <c:ext xmlns:c16="http://schemas.microsoft.com/office/drawing/2014/chart" uri="{C3380CC4-5D6E-409C-BE32-E72D297353CC}">
                <c16:uniqueId val="{00000011-7D7F-43B3-82C1-DBFF6D12376F}"/>
              </c:ext>
            </c:extLst>
          </c:dPt>
          <c:dPt>
            <c:idx val="9"/>
            <c:bubble3D val="0"/>
            <c:spPr>
              <a:pattFill prst="ltUpDiag">
                <a:fgClr>
                  <a:schemeClr val="accent6">
                    <a:lumMod val="80000"/>
                  </a:schemeClr>
                </a:fgClr>
                <a:bgClr>
                  <a:schemeClr val="accent6">
                    <a:lumMod val="80000"/>
                    <a:lumMod val="20000"/>
                    <a:lumOff val="80000"/>
                  </a:schemeClr>
                </a:bgClr>
              </a:pattFill>
              <a:ln w="19050">
                <a:solidFill>
                  <a:schemeClr val="lt1"/>
                </a:solidFill>
              </a:ln>
              <a:effectLst>
                <a:innerShdw blurRad="114300">
                  <a:schemeClr val="accent6">
                    <a:lumMod val="80000"/>
                  </a:schemeClr>
                </a:innerShdw>
              </a:effectLst>
            </c:spPr>
            <c:extLst>
              <c:ext xmlns:c16="http://schemas.microsoft.com/office/drawing/2014/chart" uri="{C3380CC4-5D6E-409C-BE32-E72D297353CC}">
                <c16:uniqueId val="{00000013-7D7F-43B3-82C1-DBFF6D12376F}"/>
              </c:ext>
            </c:extLst>
          </c:dPt>
          <c:dPt>
            <c:idx val="10"/>
            <c:bubble3D val="0"/>
            <c:spPr>
              <a:pattFill prst="ltUpDiag">
                <a:fgClr>
                  <a:schemeClr val="accent5">
                    <a:lumMod val="80000"/>
                  </a:schemeClr>
                </a:fgClr>
                <a:bgClr>
                  <a:schemeClr val="accent5">
                    <a:lumMod val="80000"/>
                    <a:lumMod val="20000"/>
                    <a:lumOff val="80000"/>
                  </a:schemeClr>
                </a:bgClr>
              </a:pattFill>
              <a:ln w="19050">
                <a:solidFill>
                  <a:schemeClr val="lt1"/>
                </a:solidFill>
              </a:ln>
              <a:effectLst>
                <a:innerShdw blurRad="114300">
                  <a:schemeClr val="accent5">
                    <a:lumMod val="80000"/>
                  </a:schemeClr>
                </a:innerShdw>
              </a:effectLst>
            </c:spPr>
            <c:extLst>
              <c:ext xmlns:c16="http://schemas.microsoft.com/office/drawing/2014/chart" uri="{C3380CC4-5D6E-409C-BE32-E72D297353CC}">
                <c16:uniqueId val="{00000015-7D7F-43B3-82C1-DBFF6D12376F}"/>
              </c:ext>
            </c:extLst>
          </c:dPt>
          <c:dPt>
            <c:idx val="11"/>
            <c:bubble3D val="0"/>
            <c:spPr>
              <a:pattFill prst="ltUpDiag">
                <a:fgClr>
                  <a:schemeClr val="accent4">
                    <a:lumMod val="80000"/>
                  </a:schemeClr>
                </a:fgClr>
                <a:bgClr>
                  <a:schemeClr val="accent4">
                    <a:lumMod val="80000"/>
                    <a:lumMod val="20000"/>
                    <a:lumOff val="80000"/>
                  </a:schemeClr>
                </a:bgClr>
              </a:pattFill>
              <a:ln w="19050">
                <a:solidFill>
                  <a:schemeClr val="lt1"/>
                </a:solidFill>
              </a:ln>
              <a:effectLst>
                <a:innerShdw blurRad="114300">
                  <a:schemeClr val="accent4">
                    <a:lumMod val="80000"/>
                  </a:schemeClr>
                </a:innerShdw>
              </a:effectLst>
            </c:spPr>
            <c:extLst>
              <c:ext xmlns:c16="http://schemas.microsoft.com/office/drawing/2014/chart" uri="{C3380CC4-5D6E-409C-BE32-E72D297353CC}">
                <c16:uniqueId val="{00000017-7D7F-43B3-82C1-DBFF6D12376F}"/>
              </c:ext>
            </c:extLst>
          </c:dPt>
          <c:dPt>
            <c:idx val="12"/>
            <c:bubble3D val="0"/>
            <c:spPr>
              <a:pattFill prst="ltUpDiag">
                <a:fgClr>
                  <a:schemeClr val="accent6">
                    <a:lumMod val="60000"/>
                    <a:lumOff val="40000"/>
                  </a:schemeClr>
                </a:fgClr>
                <a:bgClr>
                  <a:schemeClr val="accent6">
                    <a:lumMod val="60000"/>
                    <a:lumOff val="40000"/>
                    <a:lumMod val="20000"/>
                    <a:lumOff val="80000"/>
                  </a:schemeClr>
                </a:bgClr>
              </a:pattFill>
              <a:ln w="19050">
                <a:solidFill>
                  <a:schemeClr val="lt1"/>
                </a:solidFill>
              </a:ln>
              <a:effectLst>
                <a:innerShdw blurRad="114300">
                  <a:schemeClr val="accent6">
                    <a:lumMod val="60000"/>
                    <a:lumOff val="40000"/>
                  </a:schemeClr>
                </a:innerShdw>
              </a:effectLst>
            </c:spPr>
            <c:extLst>
              <c:ext xmlns:c16="http://schemas.microsoft.com/office/drawing/2014/chart" uri="{C3380CC4-5D6E-409C-BE32-E72D297353CC}">
                <c16:uniqueId val="{00000019-7D7F-43B3-82C1-DBFF6D12376F}"/>
              </c:ext>
            </c:extLst>
          </c:dPt>
          <c:dLbls>
            <c:dLbl>
              <c:idx val="1"/>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6576" tIns="18288" rIns="36576" bIns="18288" anchor="ctr" anchorCtr="1">
                  <a:noAutofit/>
                </a:bodyPr>
                <a:lstStyle/>
                <a:p>
                  <a:pPr>
                    <a:defRPr sz="900" b="0" i="0" u="none" strike="noStrike" kern="1200" baseline="0">
                      <a:solidFill>
                        <a:schemeClr val="dk1"/>
                      </a:solidFill>
                      <a:latin typeface="+mn-lt"/>
                      <a:ea typeface="+mn-ea"/>
                      <a:cs typeface="+mn-cs"/>
                    </a:defRPr>
                  </a:pPr>
                  <a:endParaRPr lang="nl-NL"/>
                </a:p>
              </c:txPr>
              <c:dLblPos val="outEnd"/>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wedgeRectCallout">
                      <a:avLst/>
                    </a:prstGeom>
                    <a:noFill/>
                    <a:ln>
                      <a:noFill/>
                    </a:ln>
                  </c15:spPr>
                  <c15:layout>
                    <c:manualLayout>
                      <c:w val="0.15093274115481756"/>
                      <c:h val="9.9808974048832572E-2"/>
                    </c:manualLayout>
                  </c15:layout>
                </c:ext>
                <c:ext xmlns:c16="http://schemas.microsoft.com/office/drawing/2014/chart" uri="{C3380CC4-5D6E-409C-BE32-E72D297353CC}">
                  <c16:uniqueId val="{00000003-7D7F-43B3-82C1-DBFF6D12376F}"/>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dk1"/>
                    </a:solidFill>
                    <a:latin typeface="+mn-lt"/>
                    <a:ea typeface="+mn-ea"/>
                    <a:cs typeface="+mn-cs"/>
                  </a:defRPr>
                </a:pPr>
                <a:endParaRPr lang="nl-NL"/>
              </a:p>
            </c:txPr>
            <c:dLblPos val="outEnd"/>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Portfolio!$D$3:$D$15</c:f>
              <c:strCache>
                <c:ptCount val="13"/>
                <c:pt idx="0">
                  <c:v>Savings deposit</c:v>
                </c:pt>
                <c:pt idx="1">
                  <c:v>Global ETFs</c:v>
                </c:pt>
                <c:pt idx="2">
                  <c:v>Bond ETFs</c:v>
                </c:pt>
                <c:pt idx="3">
                  <c:v>REITs ETFs</c:v>
                </c:pt>
                <c:pt idx="4">
                  <c:v>Commodity ETF</c:v>
                </c:pt>
                <c:pt idx="5">
                  <c:v>Real Estate Funds (REIT)</c:v>
                </c:pt>
                <c:pt idx="6">
                  <c:v>Theme ETFs</c:v>
                </c:pt>
                <c:pt idx="7">
                  <c:v>P2P Investing</c:v>
                </c:pt>
                <c:pt idx="8">
                  <c:v>Crowdfunding</c:v>
                </c:pt>
                <c:pt idx="9">
                  <c:v>Mutual funds</c:v>
                </c:pt>
                <c:pt idx="10">
                  <c:v>Value Stocks</c:v>
                </c:pt>
                <c:pt idx="11">
                  <c:v>Growth Stocks</c:v>
                </c:pt>
                <c:pt idx="12">
                  <c:v>Others</c:v>
                </c:pt>
              </c:strCache>
            </c:strRef>
          </c:cat>
          <c:val>
            <c:numRef>
              <c:f>Portfolio!$F$3:$F$15</c:f>
              <c:numCache>
                <c:formatCode>0%</c:formatCode>
                <c:ptCount val="13"/>
                <c:pt idx="0">
                  <c:v>0</c:v>
                </c:pt>
                <c:pt idx="1">
                  <c:v>0.3</c:v>
                </c:pt>
                <c:pt idx="2">
                  <c:v>0.2</c:v>
                </c:pt>
                <c:pt idx="3">
                  <c:v>0.1</c:v>
                </c:pt>
                <c:pt idx="4">
                  <c:v>0.1</c:v>
                </c:pt>
                <c:pt idx="5">
                  <c:v>0</c:v>
                </c:pt>
                <c:pt idx="6">
                  <c:v>0.2</c:v>
                </c:pt>
                <c:pt idx="7">
                  <c:v>0.1</c:v>
                </c:pt>
                <c:pt idx="8">
                  <c:v>0</c:v>
                </c:pt>
                <c:pt idx="9">
                  <c:v>0</c:v>
                </c:pt>
                <c:pt idx="10">
                  <c:v>0</c:v>
                </c:pt>
                <c:pt idx="11">
                  <c:v>0</c:v>
                </c:pt>
                <c:pt idx="12">
                  <c:v>0</c:v>
                </c:pt>
              </c:numCache>
            </c:numRef>
          </c:val>
          <c:extLst>
            <c:ext xmlns:c16="http://schemas.microsoft.com/office/drawing/2014/chart" uri="{C3380CC4-5D6E-409C-BE32-E72D297353CC}">
              <c16:uniqueId val="{0000001A-7D7F-43B3-82C1-DBFF6D12376F}"/>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showDLblsOverMax val="0"/>
  </c:chart>
  <c:spPr>
    <a:solidFill>
      <a:schemeClr val="lt1"/>
    </a:solidFill>
    <a:ln w="12700" cap="flat" cmpd="sng" algn="ctr">
      <a:solidFill>
        <a:srgbClr val="FFFF00"/>
      </a:solidFill>
      <a:prstDash val="solid"/>
      <a:miter lim="800000"/>
    </a:ln>
    <a:effectLst/>
  </c:spPr>
  <c:txPr>
    <a:bodyPr/>
    <a:lstStyle/>
    <a:p>
      <a:pPr>
        <a:defRPr>
          <a:solidFill>
            <a:schemeClr val="dk1"/>
          </a:solidFill>
          <a:latin typeface="+mn-lt"/>
          <a:ea typeface="+mn-ea"/>
          <a:cs typeface="+mn-cs"/>
        </a:defRPr>
      </a:pPr>
      <a:endParaRPr lang="nl-N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2">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ltUpDiag">
        <a:fgClr>
          <a:schemeClr val="phClr"/>
        </a:fgClr>
        <a:bgClr>
          <a:schemeClr val="phClr">
            <a:lumMod val="20000"/>
            <a:lumOff val="80000"/>
          </a:schemeClr>
        </a:bgClr>
      </a:pattFill>
      <a:ln w="19050">
        <a:solidFill>
          <a:schemeClr val="lt1"/>
        </a:solidFill>
      </a:ln>
      <a:effectLst>
        <a:innerShdw blurRad="114300">
          <a:schemeClr val="phClr"/>
        </a:innerShdw>
      </a:effectLst>
    </cs:spPr>
  </cs:dataPoint>
  <cs:dataPoint3D>
    <cs:lnRef idx="0"/>
    <cs:fillRef idx="0">
      <cs:styleClr val="auto"/>
    </cs:fillRef>
    <cs:effectRef idx="0"/>
    <cs:fontRef idx="minor">
      <a:schemeClr val="dk1"/>
    </cs:fontRef>
    <cs:spPr>
      <a:pattFill prst="ltUpDiag">
        <a:fgClr>
          <a:schemeClr val="phClr"/>
        </a:fgClr>
        <a:bgClr>
          <a:schemeClr val="phClr">
            <a:lumMod val="20000"/>
            <a:lumOff val="80000"/>
          </a:schemeClr>
        </a:bgClr>
      </a:pattFill>
      <a:ln w="19050">
        <a:solidFill>
          <a:schemeClr val="lt1"/>
        </a:solidFill>
      </a:ln>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333374</xdr:colOff>
      <xdr:row>0</xdr:row>
      <xdr:rowOff>52385</xdr:rowOff>
    </xdr:from>
    <xdr:to>
      <xdr:col>16</xdr:col>
      <xdr:colOff>571500</xdr:colOff>
      <xdr:row>21</xdr:row>
      <xdr:rowOff>180975</xdr:rowOff>
    </xdr:to>
    <xdr:graphicFrame macro="">
      <xdr:nvGraphicFramePr>
        <xdr:cNvPr id="3" name="Grafiek 2">
          <a:extLst>
            <a:ext uri="{FF2B5EF4-FFF2-40B4-BE49-F238E27FC236}">
              <a16:creationId xmlns:a16="http://schemas.microsoft.com/office/drawing/2014/main" id="{0303A651-6DF3-40DA-8D4B-280A2D4BB49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2013 - 2022 Thema">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businessinvestors.info/go/insiders/" TargetMode="External"/><Relationship Id="rId13" Type="http://schemas.openxmlformats.org/officeDocument/2006/relationships/hyperlink" Target="https://www.interactivebrokers.com/referral/jorik317" TargetMode="External"/><Relationship Id="rId18" Type="http://schemas.openxmlformats.org/officeDocument/2006/relationships/printerSettings" Target="../printerSettings/printerSettings1.bin"/><Relationship Id="rId3" Type="http://schemas.openxmlformats.org/officeDocument/2006/relationships/hyperlink" Target="https://www.businessinvestors.info/stock-market-analysis/" TargetMode="External"/><Relationship Id="rId7" Type="http://schemas.openxmlformats.org/officeDocument/2006/relationships/hyperlink" Target="https://www.businessinvestors.info/go/weeklyinsider/" TargetMode="External"/><Relationship Id="rId12" Type="http://schemas.openxmlformats.org/officeDocument/2006/relationships/hyperlink" Target="https://www.businessinvestors.info/go/tradingview/" TargetMode="External"/><Relationship Id="rId17" Type="http://schemas.openxmlformats.org/officeDocument/2006/relationships/hyperlink" Target="https://www.businessinvestors.info/investing-membership/" TargetMode="External"/><Relationship Id="rId2" Type="http://schemas.openxmlformats.org/officeDocument/2006/relationships/hyperlink" Target="https://capexinsider.com/happy-investors/?orid=36960&amp;sid=vastgoedfondsbeleggen" TargetMode="External"/><Relationship Id="rId16" Type="http://schemas.openxmlformats.org/officeDocument/2006/relationships/hyperlink" Target="https://www.businessinvestors.info/stock-trading-signals/" TargetMode="External"/><Relationship Id="rId1" Type="http://schemas.openxmlformats.org/officeDocument/2006/relationships/hyperlink" Target="https://capexinsider.com/become-an-insider/?orid=36960&amp;opid=35&amp;sid=vastgoedfondsbeleggen" TargetMode="External"/><Relationship Id="rId6" Type="http://schemas.openxmlformats.org/officeDocument/2006/relationships/hyperlink" Target="https://www.businessinvestors.info/stock-market-buy-and-sell-signals/" TargetMode="External"/><Relationship Id="rId11" Type="http://schemas.openxmlformats.org/officeDocument/2006/relationships/hyperlink" Target="https://www.businessinvestors.info/go/fastgraphs/" TargetMode="External"/><Relationship Id="rId5" Type="http://schemas.openxmlformats.org/officeDocument/2006/relationships/hyperlink" Target="https://www.businessinvestors.info/stock-market-analysis/" TargetMode="External"/><Relationship Id="rId15" Type="http://schemas.openxmlformats.org/officeDocument/2006/relationships/hyperlink" Target="https://www.businessinvestors.info/go/mintos/" TargetMode="External"/><Relationship Id="rId10" Type="http://schemas.openxmlformats.org/officeDocument/2006/relationships/hyperlink" Target="https://www.businessinvestors.info/go/alphapicks/" TargetMode="External"/><Relationship Id="rId19" Type="http://schemas.openxmlformats.org/officeDocument/2006/relationships/drawing" Target="../drawings/drawing1.xml"/><Relationship Id="rId4" Type="http://schemas.openxmlformats.org/officeDocument/2006/relationships/hyperlink" Target="https://www.businessinvestors.info/go/seekingalpha/" TargetMode="External"/><Relationship Id="rId9" Type="http://schemas.openxmlformats.org/officeDocument/2006/relationships/hyperlink" Target="https://www.businessinvestors.info/yt/seekingalpha/" TargetMode="External"/><Relationship Id="rId14" Type="http://schemas.openxmlformats.org/officeDocument/2006/relationships/hyperlink" Target="https://www.businessinvestors.info/go/freedom2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0B8CA0-E06D-48DE-8872-CF25C27B672F}">
  <dimension ref="A1:BE46"/>
  <sheetViews>
    <sheetView tabSelected="1" zoomScaleNormal="100" workbookViewId="0">
      <selection activeCell="O25" sqref="O25"/>
    </sheetView>
  </sheetViews>
  <sheetFormatPr defaultRowHeight="14.4" x14ac:dyDescent="0.3"/>
  <cols>
    <col min="1" max="1" width="1.33203125" style="1" customWidth="1"/>
    <col min="2" max="2" width="41.44140625" style="1" customWidth="1"/>
    <col min="3" max="3" width="8.21875" style="1" customWidth="1"/>
    <col min="4" max="4" width="22.44140625" style="1" customWidth="1"/>
    <col min="5" max="5" width="16.6640625" style="1" customWidth="1"/>
    <col min="6" max="6" width="11.109375" style="1" customWidth="1"/>
    <col min="7" max="17" width="9.109375" style="1"/>
    <col min="18" max="18" width="2.33203125" style="1" hidden="1" customWidth="1"/>
    <col min="19" max="23" width="0" style="1" hidden="1" customWidth="1"/>
    <col min="24" max="24" width="11.109375" style="1" hidden="1" customWidth="1"/>
    <col min="25" max="25" width="10.5546875" style="1" hidden="1" customWidth="1"/>
    <col min="26" max="26" width="0.44140625" style="1" hidden="1" customWidth="1"/>
    <col min="27" max="36" width="9.109375" style="1"/>
    <col min="37" max="57" width="8.88671875" style="1"/>
  </cols>
  <sheetData>
    <row r="1" spans="2:37" s="1" customFormat="1" ht="15" thickBot="1" x14ac:dyDescent="0.35"/>
    <row r="2" spans="2:37" s="1" customFormat="1" ht="16.2" thickBot="1" x14ac:dyDescent="0.35">
      <c r="B2" s="35" t="s">
        <v>13</v>
      </c>
      <c r="D2" s="36" t="s">
        <v>61</v>
      </c>
      <c r="E2" s="37" t="s">
        <v>11</v>
      </c>
      <c r="F2" s="38" t="s">
        <v>12</v>
      </c>
      <c r="X2" s="1" t="s">
        <v>0</v>
      </c>
      <c r="AA2" s="25" t="s">
        <v>49</v>
      </c>
      <c r="AB2" s="23"/>
      <c r="AC2" s="23"/>
      <c r="AD2" s="23"/>
      <c r="AE2" s="23"/>
      <c r="AF2" s="23"/>
      <c r="AG2" s="23"/>
      <c r="AH2" s="23"/>
      <c r="AI2" s="23"/>
      <c r="AJ2" s="23"/>
      <c r="AK2" s="23"/>
    </row>
    <row r="3" spans="2:37" s="1" customFormat="1" ht="16.2" thickBot="1" x14ac:dyDescent="0.35">
      <c r="B3" s="1" t="s">
        <v>14</v>
      </c>
      <c r="D3" s="2" t="s">
        <v>25</v>
      </c>
      <c r="E3" s="3">
        <v>0.04</v>
      </c>
      <c r="F3" s="4">
        <v>0</v>
      </c>
      <c r="G3" s="5"/>
      <c r="X3" s="13" t="s">
        <v>1</v>
      </c>
      <c r="Y3" s="13" t="s">
        <v>2</v>
      </c>
      <c r="Z3" s="13" t="s">
        <v>3</v>
      </c>
      <c r="AA3" s="24"/>
      <c r="AB3" s="23"/>
      <c r="AC3" s="23"/>
      <c r="AD3" s="23"/>
      <c r="AE3" s="23"/>
      <c r="AF3" s="23"/>
      <c r="AG3" s="23"/>
      <c r="AH3" s="23"/>
      <c r="AI3" s="23"/>
      <c r="AJ3" s="23"/>
      <c r="AK3" s="23"/>
    </row>
    <row r="4" spans="2:37" s="1" customFormat="1" ht="15.6" x14ac:dyDescent="0.3">
      <c r="B4" s="1" t="s">
        <v>15</v>
      </c>
      <c r="D4" s="27" t="s">
        <v>26</v>
      </c>
      <c r="E4" s="3">
        <v>7.0000000000000007E-2</v>
      </c>
      <c r="F4" s="4">
        <v>0.3</v>
      </c>
      <c r="G4" s="5"/>
      <c r="X4" s="3">
        <f>E3</f>
        <v>0.04</v>
      </c>
      <c r="Y4" s="14">
        <f>F3*10000</f>
        <v>0</v>
      </c>
      <c r="Z4" s="15">
        <f>X4*Y4</f>
        <v>0</v>
      </c>
      <c r="AA4" s="21" t="s">
        <v>34</v>
      </c>
      <c r="AB4" s="23"/>
      <c r="AC4" s="23"/>
      <c r="AD4" s="23"/>
      <c r="AE4" s="23"/>
      <c r="AF4" s="23"/>
      <c r="AG4" s="23"/>
      <c r="AH4" s="23"/>
      <c r="AI4" s="23"/>
      <c r="AJ4" s="23"/>
      <c r="AK4" s="23"/>
    </row>
    <row r="5" spans="2:37" s="1" customFormat="1" ht="15.6" x14ac:dyDescent="0.3">
      <c r="B5" s="1" t="s">
        <v>16</v>
      </c>
      <c r="D5" s="27" t="s">
        <v>27</v>
      </c>
      <c r="E5" s="3">
        <v>0.03</v>
      </c>
      <c r="F5" s="4">
        <v>0.2</v>
      </c>
      <c r="G5" s="5"/>
      <c r="X5" s="3">
        <f t="shared" ref="X5:X15" si="0">E4</f>
        <v>7.0000000000000007E-2</v>
      </c>
      <c r="Y5" s="14">
        <f t="shared" ref="Y5:Y15" si="1">F4*10000</f>
        <v>3000</v>
      </c>
      <c r="Z5" s="15">
        <f t="shared" ref="Z5:Z16" si="2">X5*Y5</f>
        <v>210.00000000000003</v>
      </c>
      <c r="AA5" s="23"/>
      <c r="AB5" s="23"/>
      <c r="AC5" s="23"/>
      <c r="AD5" s="23"/>
      <c r="AE5" s="23"/>
      <c r="AF5" s="23"/>
      <c r="AG5" s="23"/>
      <c r="AH5" s="23"/>
      <c r="AI5" s="23"/>
      <c r="AJ5" s="23"/>
      <c r="AK5" s="23"/>
    </row>
    <row r="6" spans="2:37" s="1" customFormat="1" ht="15.6" x14ac:dyDescent="0.3">
      <c r="B6" s="1" t="s">
        <v>6</v>
      </c>
      <c r="D6" s="27" t="s">
        <v>28</v>
      </c>
      <c r="E6" s="3">
        <v>7.0000000000000007E-2</v>
      </c>
      <c r="F6" s="4">
        <v>0.1</v>
      </c>
      <c r="G6" s="5"/>
      <c r="X6" s="3">
        <f t="shared" si="0"/>
        <v>0.03</v>
      </c>
      <c r="Y6" s="14">
        <f t="shared" si="1"/>
        <v>2000</v>
      </c>
      <c r="Z6" s="15">
        <f t="shared" si="2"/>
        <v>60</v>
      </c>
      <c r="AA6" s="23" t="s">
        <v>35</v>
      </c>
      <c r="AB6" s="23"/>
      <c r="AC6" s="23"/>
      <c r="AD6" s="23"/>
      <c r="AE6" s="23"/>
      <c r="AF6" s="23"/>
      <c r="AG6" s="23"/>
      <c r="AH6" s="23"/>
      <c r="AI6" s="23"/>
      <c r="AJ6" s="23"/>
      <c r="AK6" s="23"/>
    </row>
    <row r="7" spans="2:37" s="1" customFormat="1" ht="15.6" x14ac:dyDescent="0.3">
      <c r="B7" s="1" t="s">
        <v>17</v>
      </c>
      <c r="D7" s="27" t="s">
        <v>29</v>
      </c>
      <c r="E7" s="3">
        <v>7.0000000000000007E-2</v>
      </c>
      <c r="F7" s="4">
        <v>0.1</v>
      </c>
      <c r="G7" s="5"/>
      <c r="X7" s="3">
        <f t="shared" si="0"/>
        <v>7.0000000000000007E-2</v>
      </c>
      <c r="Y7" s="14">
        <f t="shared" si="1"/>
        <v>1000</v>
      </c>
      <c r="Z7" s="15">
        <f t="shared" si="2"/>
        <v>70</v>
      </c>
      <c r="AA7" s="24"/>
      <c r="AB7" s="23"/>
      <c r="AC7" s="23"/>
      <c r="AD7" s="23"/>
      <c r="AE7" s="23"/>
      <c r="AF7" s="23"/>
      <c r="AG7" s="23"/>
      <c r="AH7" s="23"/>
      <c r="AI7" s="23"/>
      <c r="AJ7" s="23"/>
      <c r="AK7" s="23"/>
    </row>
    <row r="8" spans="2:37" s="1" customFormat="1" ht="15.6" x14ac:dyDescent="0.3">
      <c r="B8" s="1" t="s">
        <v>18</v>
      </c>
      <c r="D8" s="27" t="s">
        <v>60</v>
      </c>
      <c r="E8" s="3">
        <v>7.0000000000000007E-2</v>
      </c>
      <c r="F8" s="4">
        <v>0</v>
      </c>
      <c r="G8" s="5"/>
      <c r="X8" s="3">
        <f t="shared" si="0"/>
        <v>7.0000000000000007E-2</v>
      </c>
      <c r="Y8" s="14">
        <f t="shared" si="1"/>
        <v>1000</v>
      </c>
      <c r="Z8" s="15">
        <f t="shared" si="2"/>
        <v>70</v>
      </c>
      <c r="AA8" s="21" t="s">
        <v>40</v>
      </c>
      <c r="AB8" s="21"/>
      <c r="AC8" s="21"/>
      <c r="AD8" s="21"/>
      <c r="AE8" s="21"/>
      <c r="AF8" s="21"/>
      <c r="AG8" s="23"/>
      <c r="AH8" s="23"/>
      <c r="AI8" s="23"/>
      <c r="AJ8" s="23"/>
      <c r="AK8" s="23"/>
    </row>
    <row r="9" spans="2:37" s="1" customFormat="1" ht="15.6" x14ac:dyDescent="0.3">
      <c r="B9" s="1" t="s">
        <v>19</v>
      </c>
      <c r="D9" s="27" t="s">
        <v>30</v>
      </c>
      <c r="E9" s="3">
        <v>0.1</v>
      </c>
      <c r="F9" s="4">
        <v>0.2</v>
      </c>
      <c r="G9" s="5"/>
      <c r="X9" s="3">
        <f t="shared" si="0"/>
        <v>7.0000000000000007E-2</v>
      </c>
      <c r="Y9" s="14">
        <f t="shared" si="1"/>
        <v>0</v>
      </c>
      <c r="Z9" s="15">
        <f t="shared" si="2"/>
        <v>0</v>
      </c>
      <c r="AA9" s="21" t="s">
        <v>62</v>
      </c>
      <c r="AB9" s="21"/>
      <c r="AC9" s="21"/>
      <c r="AD9" s="21"/>
      <c r="AE9" s="21"/>
      <c r="AF9" s="21"/>
      <c r="AG9" s="23"/>
      <c r="AH9" s="23"/>
      <c r="AI9" s="23"/>
      <c r="AJ9" s="23"/>
      <c r="AK9" s="23"/>
    </row>
    <row r="10" spans="2:37" s="1" customFormat="1" ht="15.6" x14ac:dyDescent="0.3">
      <c r="B10" s="1" t="s">
        <v>20</v>
      </c>
      <c r="D10" s="27" t="s">
        <v>57</v>
      </c>
      <c r="E10" s="3">
        <v>0.08</v>
      </c>
      <c r="F10" s="4">
        <v>0.1</v>
      </c>
      <c r="G10" s="5"/>
      <c r="X10" s="3">
        <f t="shared" si="0"/>
        <v>0.1</v>
      </c>
      <c r="Y10" s="14">
        <f t="shared" si="1"/>
        <v>2000</v>
      </c>
      <c r="Z10" s="15">
        <f t="shared" si="2"/>
        <v>200</v>
      </c>
      <c r="AA10" s="21" t="s">
        <v>54</v>
      </c>
      <c r="AB10" s="21"/>
      <c r="AC10" s="21"/>
      <c r="AD10" s="21"/>
      <c r="AE10" s="21"/>
      <c r="AF10" s="21"/>
      <c r="AG10" s="23"/>
      <c r="AH10" s="23"/>
      <c r="AI10" s="23"/>
      <c r="AJ10" s="23"/>
      <c r="AK10" s="23"/>
    </row>
    <row r="11" spans="2:37" s="1" customFormat="1" ht="16.2" thickBot="1" x14ac:dyDescent="0.35">
      <c r="D11" s="18" t="s">
        <v>4</v>
      </c>
      <c r="E11" s="3">
        <v>0.06</v>
      </c>
      <c r="F11" s="4">
        <v>0</v>
      </c>
      <c r="G11" s="5"/>
      <c r="X11" s="3">
        <f t="shared" si="0"/>
        <v>0.08</v>
      </c>
      <c r="Y11" s="14">
        <f t="shared" si="1"/>
        <v>1000</v>
      </c>
      <c r="Z11" s="33">
        <f t="shared" si="2"/>
        <v>80</v>
      </c>
      <c r="AA11" s="21"/>
      <c r="AB11" s="21"/>
      <c r="AC11" s="21"/>
      <c r="AD11" s="21"/>
      <c r="AE11" s="21"/>
      <c r="AF11" s="21"/>
      <c r="AG11" s="23"/>
      <c r="AH11" s="23"/>
      <c r="AI11" s="23"/>
      <c r="AJ11" s="23"/>
      <c r="AK11" s="23"/>
    </row>
    <row r="12" spans="2:37" s="1" customFormat="1" ht="16.2" thickBot="1" x14ac:dyDescent="0.35">
      <c r="B12" s="35" t="s">
        <v>50</v>
      </c>
      <c r="D12" s="18" t="s">
        <v>31</v>
      </c>
      <c r="E12" s="3">
        <v>0.06</v>
      </c>
      <c r="F12" s="4">
        <v>0</v>
      </c>
      <c r="G12" s="5"/>
      <c r="X12" s="3">
        <f>E11</f>
        <v>0.06</v>
      </c>
      <c r="Y12" s="14">
        <f>F11*10000</f>
        <v>0</v>
      </c>
      <c r="Z12" s="33">
        <f t="shared" si="2"/>
        <v>0</v>
      </c>
      <c r="AA12" s="40" t="s">
        <v>43</v>
      </c>
      <c r="AB12" s="40"/>
      <c r="AC12" s="40"/>
      <c r="AD12" s="40"/>
      <c r="AE12" s="40"/>
      <c r="AF12" s="40"/>
      <c r="AG12" s="40"/>
      <c r="AH12" s="40"/>
      <c r="AI12" s="40"/>
      <c r="AJ12" s="40"/>
      <c r="AK12" s="29"/>
    </row>
    <row r="13" spans="2:37" s="1" customFormat="1" ht="15.6" x14ac:dyDescent="0.3">
      <c r="B13" s="1" t="s">
        <v>21</v>
      </c>
      <c r="D13" s="27" t="s">
        <v>32</v>
      </c>
      <c r="E13" s="3">
        <v>0.12</v>
      </c>
      <c r="F13" s="4">
        <v>0</v>
      </c>
      <c r="G13" s="5"/>
      <c r="X13" s="3">
        <f t="shared" si="0"/>
        <v>0.06</v>
      </c>
      <c r="Y13" s="14">
        <f t="shared" si="1"/>
        <v>0</v>
      </c>
      <c r="Z13" s="33">
        <f t="shared" si="2"/>
        <v>0</v>
      </c>
      <c r="AA13" s="40" t="s">
        <v>42</v>
      </c>
      <c r="AB13" s="40"/>
      <c r="AC13" s="40"/>
      <c r="AD13" s="40"/>
      <c r="AE13" s="40"/>
      <c r="AF13" s="40"/>
      <c r="AG13" s="40"/>
      <c r="AH13" s="40"/>
      <c r="AI13" s="40"/>
      <c r="AJ13" s="40"/>
      <c r="AK13" s="29"/>
    </row>
    <row r="14" spans="2:37" s="1" customFormat="1" ht="15.6" x14ac:dyDescent="0.3">
      <c r="B14" s="1" t="s">
        <v>22</v>
      </c>
      <c r="D14" s="27" t="s">
        <v>33</v>
      </c>
      <c r="E14" s="3">
        <v>0.12</v>
      </c>
      <c r="F14" s="4">
        <v>0</v>
      </c>
      <c r="G14" s="5"/>
      <c r="X14" s="3">
        <f t="shared" si="0"/>
        <v>0.12</v>
      </c>
      <c r="Y14" s="14">
        <f t="shared" si="1"/>
        <v>0</v>
      </c>
      <c r="Z14" s="33">
        <f t="shared" si="2"/>
        <v>0</v>
      </c>
      <c r="AA14" s="39" t="s">
        <v>63</v>
      </c>
      <c r="AB14" s="39"/>
      <c r="AC14" s="39"/>
      <c r="AD14" s="39"/>
      <c r="AE14" s="39"/>
      <c r="AF14" s="39"/>
      <c r="AG14" s="39"/>
      <c r="AH14" s="39"/>
      <c r="AI14" s="39"/>
      <c r="AJ14" s="39"/>
      <c r="AK14" s="39"/>
    </row>
    <row r="15" spans="2:37" s="1" customFormat="1" ht="16.2" thickBot="1" x14ac:dyDescent="0.35">
      <c r="B15" s="1" t="s">
        <v>23</v>
      </c>
      <c r="D15" s="28" t="s">
        <v>36</v>
      </c>
      <c r="E15" s="6">
        <v>0.1</v>
      </c>
      <c r="F15" s="7">
        <v>0</v>
      </c>
      <c r="G15" s="5"/>
      <c r="X15" s="3">
        <f t="shared" si="0"/>
        <v>0.12</v>
      </c>
      <c r="Y15" s="14">
        <f t="shared" si="1"/>
        <v>0</v>
      </c>
      <c r="Z15" s="15">
        <f t="shared" si="2"/>
        <v>0</v>
      </c>
      <c r="AA15" s="39" t="s">
        <v>64</v>
      </c>
      <c r="AB15" s="39"/>
      <c r="AC15" s="39"/>
      <c r="AD15" s="39"/>
      <c r="AE15" s="39"/>
      <c r="AF15" s="39"/>
      <c r="AG15" s="39"/>
      <c r="AH15" s="39"/>
      <c r="AI15" s="39"/>
      <c r="AJ15" s="39"/>
      <c r="AK15" s="39"/>
    </row>
    <row r="16" spans="2:37" s="1" customFormat="1" ht="16.2" thickBot="1" x14ac:dyDescent="0.35">
      <c r="B16" s="1" t="s">
        <v>24</v>
      </c>
      <c r="E16" s="8"/>
      <c r="F16" s="9"/>
      <c r="X16" s="6">
        <f>E15</f>
        <v>0.1</v>
      </c>
      <c r="Y16" s="17">
        <f>F15*10000</f>
        <v>0</v>
      </c>
      <c r="Z16" s="16">
        <f t="shared" si="2"/>
        <v>0</v>
      </c>
      <c r="AA16" s="30"/>
      <c r="AB16" s="30"/>
      <c r="AC16" s="30"/>
      <c r="AD16" s="30"/>
      <c r="AE16" s="30"/>
      <c r="AF16" s="30"/>
      <c r="AG16" s="29"/>
      <c r="AH16" s="29"/>
      <c r="AI16" s="29"/>
      <c r="AJ16" s="29"/>
      <c r="AK16" s="29"/>
    </row>
    <row r="17" spans="2:37" s="1" customFormat="1" ht="15.6" x14ac:dyDescent="0.3">
      <c r="B17" s="1" t="s">
        <v>51</v>
      </c>
      <c r="D17" s="10" t="s">
        <v>11</v>
      </c>
      <c r="E17" s="11">
        <f>Z18/10000</f>
        <v>6.9000000000000006E-2</v>
      </c>
      <c r="F17" s="12">
        <f>SUM(F3:F15)</f>
        <v>0.99999999999999989</v>
      </c>
      <c r="AA17" s="31" t="s">
        <v>58</v>
      </c>
      <c r="AB17" s="30"/>
      <c r="AC17" s="30"/>
      <c r="AD17" s="30"/>
      <c r="AE17" s="30"/>
      <c r="AF17" s="30"/>
      <c r="AG17" s="29"/>
      <c r="AH17" s="29"/>
      <c r="AI17" s="29"/>
      <c r="AJ17" s="29"/>
      <c r="AK17" s="29"/>
    </row>
    <row r="18" spans="2:37" s="1" customFormat="1" ht="16.2" thickBot="1" x14ac:dyDescent="0.35">
      <c r="E18" s="5"/>
      <c r="Z18" s="1">
        <f>SUM(Z4:Z16)</f>
        <v>690</v>
      </c>
      <c r="AA18" s="39" t="s">
        <v>41</v>
      </c>
      <c r="AB18" s="39"/>
      <c r="AC18" s="39"/>
      <c r="AD18" s="39"/>
      <c r="AE18" s="39"/>
      <c r="AF18" s="39"/>
      <c r="AG18" s="39"/>
      <c r="AH18" s="39"/>
      <c r="AI18" s="39"/>
      <c r="AJ18" s="39"/>
      <c r="AK18" s="39"/>
    </row>
    <row r="19" spans="2:37" s="1" customFormat="1" ht="16.2" thickBot="1" x14ac:dyDescent="0.35">
      <c r="B19" s="35" t="s">
        <v>5</v>
      </c>
      <c r="D19" s="19" t="s">
        <v>10</v>
      </c>
      <c r="AA19" s="39" t="s">
        <v>48</v>
      </c>
      <c r="AB19" s="39"/>
      <c r="AC19" s="39"/>
      <c r="AD19" s="39"/>
      <c r="AE19" s="39"/>
      <c r="AF19" s="39"/>
      <c r="AG19" s="39"/>
      <c r="AH19" s="39"/>
      <c r="AI19" s="39"/>
      <c r="AJ19" s="39"/>
      <c r="AK19" s="39"/>
    </row>
    <row r="20" spans="2:37" s="1" customFormat="1" ht="15.6" x14ac:dyDescent="0.3">
      <c r="B20" s="43" t="s">
        <v>59</v>
      </c>
      <c r="D20" s="44" t="s">
        <v>37</v>
      </c>
      <c r="E20" s="44"/>
      <c r="F20" s="44"/>
      <c r="AA20" s="39" t="s">
        <v>44</v>
      </c>
      <c r="AB20" s="39"/>
      <c r="AC20" s="39"/>
      <c r="AD20" s="39"/>
      <c r="AE20" s="39"/>
      <c r="AF20" s="39"/>
      <c r="AG20" s="39"/>
      <c r="AH20" s="39"/>
      <c r="AI20" s="39"/>
      <c r="AJ20" s="39"/>
      <c r="AK20" s="39"/>
    </row>
    <row r="21" spans="2:37" s="1" customFormat="1" ht="15.6" x14ac:dyDescent="0.3">
      <c r="B21" s="43"/>
      <c r="D21" s="44"/>
      <c r="E21" s="44"/>
      <c r="F21" s="44"/>
      <c r="AA21" s="39" t="s">
        <v>45</v>
      </c>
      <c r="AB21" s="39"/>
      <c r="AC21" s="39"/>
      <c r="AD21" s="39"/>
      <c r="AE21" s="39"/>
      <c r="AF21" s="39"/>
      <c r="AG21" s="39"/>
      <c r="AH21" s="39"/>
      <c r="AI21" s="39"/>
      <c r="AJ21" s="39"/>
      <c r="AK21" s="39"/>
    </row>
    <row r="22" spans="2:37" s="1" customFormat="1" ht="15.6" x14ac:dyDescent="0.3">
      <c r="B22" s="43"/>
      <c r="D22" s="44"/>
      <c r="E22" s="44"/>
      <c r="F22" s="44"/>
      <c r="AA22" s="39" t="s">
        <v>46</v>
      </c>
      <c r="AB22" s="39"/>
      <c r="AC22" s="39"/>
      <c r="AD22" s="39"/>
      <c r="AE22" s="39"/>
      <c r="AF22" s="39"/>
      <c r="AG22" s="39"/>
      <c r="AH22" s="39"/>
      <c r="AI22" s="39"/>
      <c r="AJ22" s="39"/>
      <c r="AK22" s="39"/>
    </row>
    <row r="23" spans="2:37" s="1" customFormat="1" ht="15.6" x14ac:dyDescent="0.3">
      <c r="B23" s="43"/>
      <c r="D23" s="44"/>
      <c r="E23" s="44"/>
      <c r="F23" s="44"/>
      <c r="AA23" s="39" t="s">
        <v>47</v>
      </c>
      <c r="AB23" s="39"/>
      <c r="AC23" s="39"/>
      <c r="AD23" s="39"/>
      <c r="AE23" s="39"/>
      <c r="AF23" s="39"/>
      <c r="AG23" s="39"/>
      <c r="AH23" s="39"/>
      <c r="AI23" s="39"/>
      <c r="AJ23" s="39"/>
      <c r="AK23" s="29"/>
    </row>
    <row r="24" spans="2:37" s="1" customFormat="1" ht="15.6" x14ac:dyDescent="0.3">
      <c r="D24" s="44"/>
      <c r="E24" s="44"/>
      <c r="F24" s="44"/>
      <c r="AA24" s="21"/>
      <c r="AB24" s="21"/>
      <c r="AC24" s="21"/>
      <c r="AD24" s="21"/>
      <c r="AE24" s="21"/>
      <c r="AF24" s="21"/>
      <c r="AG24" s="23"/>
      <c r="AH24" s="23"/>
      <c r="AI24" s="23"/>
      <c r="AJ24" s="23"/>
      <c r="AK24" s="23"/>
    </row>
    <row r="25" spans="2:37" s="1" customFormat="1" ht="15.6" x14ac:dyDescent="0.3">
      <c r="D25" s="44"/>
      <c r="E25" s="44"/>
      <c r="F25" s="44"/>
      <c r="AA25" s="32" t="s">
        <v>52</v>
      </c>
      <c r="AB25" s="21"/>
      <c r="AC25" s="21"/>
      <c r="AD25" s="21"/>
      <c r="AE25" s="21"/>
      <c r="AF25" s="21"/>
      <c r="AG25" s="23"/>
      <c r="AH25" s="23"/>
      <c r="AI25" s="23"/>
      <c r="AJ25" s="23"/>
      <c r="AK25" s="23"/>
    </row>
    <row r="26" spans="2:37" s="1" customFormat="1" ht="15.6" x14ac:dyDescent="0.3">
      <c r="D26" s="42" t="s">
        <v>38</v>
      </c>
      <c r="E26" s="42"/>
      <c r="F26" s="42"/>
      <c r="AA26" s="39" t="s">
        <v>53</v>
      </c>
      <c r="AB26" s="39"/>
      <c r="AC26" s="39"/>
      <c r="AD26" s="39"/>
      <c r="AE26" s="39"/>
      <c r="AF26" s="34"/>
      <c r="AG26" s="34"/>
      <c r="AH26" s="34"/>
      <c r="AI26" s="34"/>
      <c r="AJ26" s="34"/>
      <c r="AK26" s="23"/>
    </row>
    <row r="27" spans="2:37" s="1" customFormat="1" ht="15.6" x14ac:dyDescent="0.3">
      <c r="B27" s="20"/>
      <c r="C27" s="21"/>
      <c r="D27" s="42" t="s">
        <v>39</v>
      </c>
      <c r="E27" s="42"/>
      <c r="F27" s="42"/>
      <c r="G27" s="22"/>
      <c r="H27" s="22"/>
      <c r="I27" s="22"/>
      <c r="J27" s="22"/>
      <c r="K27" s="22"/>
      <c r="AA27" s="39" t="s">
        <v>55</v>
      </c>
      <c r="AB27" s="39"/>
      <c r="AC27" s="39"/>
      <c r="AD27" s="39"/>
      <c r="AE27" s="39"/>
      <c r="AF27" s="34"/>
      <c r="AG27" s="34"/>
      <c r="AH27" s="34"/>
      <c r="AI27" s="34"/>
      <c r="AJ27" s="34"/>
      <c r="AK27" s="23"/>
    </row>
    <row r="28" spans="2:37" s="1" customFormat="1" ht="15.6" x14ac:dyDescent="0.3">
      <c r="B28" s="20"/>
      <c r="C28" s="21"/>
      <c r="D28" s="22"/>
      <c r="E28" s="22"/>
      <c r="F28" s="22"/>
      <c r="G28" s="22"/>
      <c r="H28" s="22"/>
      <c r="I28" s="22"/>
      <c r="J28" s="22"/>
      <c r="K28" s="22"/>
      <c r="AA28" s="39" t="s">
        <v>56</v>
      </c>
      <c r="AB28" s="39"/>
      <c r="AC28" s="39"/>
      <c r="AD28" s="39"/>
      <c r="AE28" s="39"/>
      <c r="AF28" s="34"/>
      <c r="AG28" s="34"/>
      <c r="AH28" s="34"/>
      <c r="AI28" s="34"/>
      <c r="AJ28" s="34"/>
      <c r="AK28" s="23"/>
    </row>
    <row r="29" spans="2:37" ht="15.6" customHeight="1" x14ac:dyDescent="0.3">
      <c r="B29" s="46"/>
      <c r="C29" s="46"/>
      <c r="D29" s="46"/>
      <c r="E29" s="46"/>
      <c r="F29" s="46"/>
      <c r="G29" s="46"/>
      <c r="H29" s="46"/>
      <c r="I29" s="46"/>
      <c r="J29" s="46"/>
      <c r="K29" s="46"/>
      <c r="AA29" s="21"/>
      <c r="AB29" s="21"/>
      <c r="AC29" s="21"/>
      <c r="AD29" s="21"/>
      <c r="AE29" s="21"/>
      <c r="AF29" s="21"/>
      <c r="AG29" s="23"/>
      <c r="AH29" s="23"/>
      <c r="AI29" s="23"/>
      <c r="AJ29" s="23"/>
      <c r="AK29" s="23"/>
    </row>
    <row r="30" spans="2:37" ht="15.6" x14ac:dyDescent="0.3">
      <c r="B30" s="46"/>
      <c r="C30" s="46"/>
      <c r="D30" s="46"/>
      <c r="E30" s="46"/>
      <c r="F30" s="46"/>
      <c r="G30" s="46"/>
      <c r="H30" s="46"/>
      <c r="I30" s="46"/>
      <c r="J30" s="46"/>
      <c r="K30" s="46"/>
      <c r="AA30" s="21"/>
      <c r="AB30" s="21"/>
      <c r="AC30" s="21"/>
      <c r="AD30" s="21"/>
      <c r="AE30" s="21"/>
      <c r="AF30" s="21"/>
      <c r="AG30" s="23"/>
      <c r="AH30" s="23"/>
      <c r="AI30" s="23"/>
      <c r="AJ30" s="23"/>
      <c r="AK30" s="23"/>
    </row>
    <row r="31" spans="2:37" ht="15.6" x14ac:dyDescent="0.3">
      <c r="B31" s="46"/>
      <c r="C31" s="46"/>
      <c r="D31" s="46"/>
      <c r="E31" s="46"/>
      <c r="F31" s="46"/>
      <c r="G31" s="46"/>
      <c r="H31" s="46"/>
      <c r="I31" s="46"/>
      <c r="J31" s="46"/>
      <c r="K31" s="46"/>
      <c r="AA31" s="21"/>
      <c r="AB31" s="21"/>
      <c r="AC31" s="21"/>
      <c r="AD31" s="21"/>
      <c r="AE31" s="21"/>
      <c r="AF31" s="21"/>
      <c r="AG31" s="23"/>
      <c r="AH31" s="23"/>
      <c r="AI31" s="26"/>
      <c r="AJ31" s="23"/>
      <c r="AK31" s="23"/>
    </row>
    <row r="32" spans="2:37" ht="15.6" x14ac:dyDescent="0.3">
      <c r="B32" s="46"/>
      <c r="C32" s="46"/>
      <c r="D32" s="46"/>
      <c r="E32" s="46"/>
      <c r="F32" s="46"/>
      <c r="G32" s="46"/>
      <c r="H32" s="46"/>
      <c r="I32" s="46"/>
      <c r="J32" s="46"/>
      <c r="K32" s="46"/>
      <c r="AA32" s="41"/>
      <c r="AB32" s="41"/>
      <c r="AC32" s="41"/>
      <c r="AD32" s="41"/>
      <c r="AE32" s="41"/>
      <c r="AF32" s="41"/>
      <c r="AG32" s="41"/>
      <c r="AH32" s="41"/>
      <c r="AI32" s="41"/>
      <c r="AJ32" s="23"/>
      <c r="AK32" s="23"/>
    </row>
    <row r="33" spans="2:37" ht="15.6" x14ac:dyDescent="0.3">
      <c r="B33" s="46"/>
      <c r="C33" s="46"/>
      <c r="D33" s="46"/>
      <c r="E33" s="46"/>
      <c r="F33" s="46"/>
      <c r="G33" s="46"/>
      <c r="H33" s="46"/>
      <c r="I33" s="46"/>
      <c r="J33" s="46"/>
      <c r="K33" s="46"/>
      <c r="AA33" s="21"/>
      <c r="AB33" s="21"/>
      <c r="AC33" s="21"/>
      <c r="AD33" s="21"/>
      <c r="AE33" s="21"/>
      <c r="AF33" s="21"/>
      <c r="AG33" s="23"/>
      <c r="AH33" s="23"/>
      <c r="AI33" s="23"/>
      <c r="AJ33" s="23"/>
      <c r="AK33" s="23"/>
    </row>
    <row r="34" spans="2:37" ht="15.6" x14ac:dyDescent="0.3">
      <c r="B34" s="20" t="s">
        <v>7</v>
      </c>
      <c r="C34" s="21"/>
      <c r="D34" s="42"/>
      <c r="E34" s="42"/>
      <c r="F34" s="42"/>
      <c r="G34" s="22"/>
      <c r="H34" s="22"/>
      <c r="I34" s="22"/>
      <c r="J34" s="22"/>
      <c r="K34" s="22"/>
      <c r="AA34" s="21"/>
      <c r="AB34" s="21"/>
      <c r="AC34" s="21"/>
      <c r="AD34" s="21"/>
      <c r="AE34" s="21"/>
      <c r="AF34" s="21"/>
      <c r="AG34" s="23"/>
      <c r="AH34" s="23"/>
      <c r="AI34" s="23"/>
      <c r="AJ34" s="23"/>
      <c r="AK34" s="23"/>
    </row>
    <row r="35" spans="2:37" ht="15.6" x14ac:dyDescent="0.3">
      <c r="B35" s="20" t="s">
        <v>8</v>
      </c>
      <c r="C35" s="21"/>
      <c r="D35" s="22"/>
      <c r="E35" s="22"/>
      <c r="F35" s="22"/>
      <c r="G35" s="22"/>
      <c r="H35" s="22"/>
      <c r="I35" s="22"/>
      <c r="J35" s="22"/>
      <c r="K35" s="22"/>
      <c r="AA35" s="21"/>
      <c r="AB35" s="21"/>
      <c r="AC35" s="21"/>
      <c r="AD35" s="21"/>
      <c r="AE35" s="21"/>
      <c r="AF35" s="21"/>
      <c r="AG35" s="23"/>
      <c r="AH35" s="23"/>
      <c r="AI35" s="23"/>
      <c r="AJ35" s="23"/>
      <c r="AK35" s="23"/>
    </row>
    <row r="36" spans="2:37" ht="15.6" x14ac:dyDescent="0.3">
      <c r="B36" s="45" t="s">
        <v>9</v>
      </c>
      <c r="C36" s="45"/>
      <c r="D36" s="45"/>
      <c r="E36" s="45"/>
      <c r="F36" s="45"/>
      <c r="G36" s="45"/>
      <c r="H36" s="45"/>
      <c r="I36" s="45"/>
      <c r="J36" s="45"/>
      <c r="K36" s="45"/>
      <c r="AA36" s="21"/>
      <c r="AB36" s="21"/>
      <c r="AC36" s="21"/>
      <c r="AD36" s="21"/>
      <c r="AE36" s="21"/>
      <c r="AF36" s="21"/>
      <c r="AG36" s="23"/>
      <c r="AH36" s="23"/>
      <c r="AI36" s="23"/>
      <c r="AJ36" s="23"/>
      <c r="AK36" s="23"/>
    </row>
    <row r="37" spans="2:37" ht="15.6" x14ac:dyDescent="0.3">
      <c r="B37" s="45"/>
      <c r="C37" s="45"/>
      <c r="D37" s="45"/>
      <c r="E37" s="45"/>
      <c r="F37" s="45"/>
      <c r="G37" s="45"/>
      <c r="H37" s="45"/>
      <c r="I37" s="45"/>
      <c r="J37" s="45"/>
      <c r="K37" s="45"/>
      <c r="AA37" s="21"/>
      <c r="AB37" s="21"/>
      <c r="AC37" s="21"/>
      <c r="AD37" s="21"/>
      <c r="AE37" s="21"/>
      <c r="AF37" s="21"/>
      <c r="AG37" s="23"/>
      <c r="AH37" s="23"/>
      <c r="AI37" s="23"/>
      <c r="AJ37" s="23"/>
      <c r="AK37" s="23"/>
    </row>
    <row r="38" spans="2:37" ht="15.6" x14ac:dyDescent="0.3">
      <c r="B38" s="45"/>
      <c r="C38" s="45"/>
      <c r="D38" s="45"/>
      <c r="E38" s="45"/>
      <c r="F38" s="45"/>
      <c r="G38" s="45"/>
      <c r="H38" s="45"/>
      <c r="I38" s="45"/>
      <c r="J38" s="45"/>
      <c r="K38" s="45"/>
      <c r="AA38" s="21"/>
      <c r="AB38" s="21"/>
      <c r="AC38" s="21"/>
      <c r="AD38" s="21"/>
      <c r="AE38" s="21"/>
      <c r="AF38" s="21"/>
      <c r="AG38" s="23"/>
      <c r="AH38" s="23"/>
      <c r="AI38" s="26"/>
      <c r="AJ38" s="26"/>
      <c r="AK38" s="23"/>
    </row>
    <row r="39" spans="2:37" ht="15.6" x14ac:dyDescent="0.3">
      <c r="B39" s="45"/>
      <c r="C39" s="45"/>
      <c r="D39" s="45"/>
      <c r="E39" s="45"/>
      <c r="F39" s="45"/>
      <c r="G39" s="45"/>
      <c r="H39" s="45"/>
      <c r="I39" s="45"/>
      <c r="J39" s="45"/>
      <c r="K39" s="45"/>
      <c r="AA39" s="41"/>
      <c r="AB39" s="41"/>
      <c r="AC39" s="41"/>
      <c r="AD39" s="41"/>
      <c r="AE39" s="41"/>
      <c r="AF39" s="41"/>
      <c r="AG39" s="41"/>
      <c r="AH39" s="41"/>
      <c r="AI39" s="41"/>
      <c r="AJ39" s="23"/>
      <c r="AK39" s="23"/>
    </row>
    <row r="40" spans="2:37" ht="15.6" x14ac:dyDescent="0.3">
      <c r="B40" s="45"/>
      <c r="C40" s="45"/>
      <c r="D40" s="45"/>
      <c r="E40" s="45"/>
      <c r="F40" s="45"/>
      <c r="G40" s="45"/>
      <c r="H40" s="45"/>
      <c r="I40" s="45"/>
      <c r="J40" s="45"/>
      <c r="K40" s="45"/>
      <c r="AA40" s="21"/>
      <c r="AB40" s="21"/>
      <c r="AC40" s="21"/>
      <c r="AD40" s="21"/>
      <c r="AE40" s="21"/>
      <c r="AF40" s="21"/>
      <c r="AG40" s="23"/>
      <c r="AH40" s="23"/>
      <c r="AI40" s="23"/>
      <c r="AJ40" s="23"/>
      <c r="AK40" s="23"/>
    </row>
    <row r="41" spans="2:37" ht="15.6" x14ac:dyDescent="0.3">
      <c r="AA41" s="21"/>
      <c r="AB41" s="21"/>
      <c r="AC41" s="21"/>
      <c r="AD41" s="21"/>
      <c r="AE41" s="21"/>
      <c r="AF41" s="21"/>
      <c r="AG41" s="23"/>
      <c r="AH41" s="23"/>
      <c r="AI41" s="23"/>
      <c r="AJ41" s="23"/>
      <c r="AK41" s="23"/>
    </row>
    <row r="42" spans="2:37" ht="15.6" x14ac:dyDescent="0.3">
      <c r="AA42" s="21"/>
      <c r="AB42" s="21"/>
      <c r="AC42" s="21"/>
      <c r="AD42" s="21"/>
      <c r="AE42" s="21"/>
      <c r="AF42" s="21"/>
      <c r="AG42" s="23"/>
      <c r="AH42" s="23"/>
      <c r="AI42" s="23"/>
      <c r="AJ42" s="23"/>
      <c r="AK42" s="23"/>
    </row>
    <row r="43" spans="2:37" ht="15.6" x14ac:dyDescent="0.3">
      <c r="AA43" s="21"/>
      <c r="AB43" s="21"/>
      <c r="AC43" s="21"/>
      <c r="AD43" s="21"/>
      <c r="AE43" s="21"/>
      <c r="AF43" s="21"/>
      <c r="AG43" s="23"/>
      <c r="AH43" s="23"/>
      <c r="AI43" s="23"/>
      <c r="AJ43" s="23"/>
      <c r="AK43" s="23"/>
    </row>
    <row r="44" spans="2:37" ht="15.6" x14ac:dyDescent="0.3">
      <c r="AA44" s="21"/>
      <c r="AB44" s="21"/>
      <c r="AC44" s="21"/>
      <c r="AD44" s="21"/>
      <c r="AE44" s="21"/>
      <c r="AF44" s="21"/>
      <c r="AG44" s="23"/>
      <c r="AH44" s="23"/>
      <c r="AI44" s="23"/>
      <c r="AJ44" s="23"/>
      <c r="AK44" s="23"/>
    </row>
    <row r="45" spans="2:37" ht="15.6" x14ac:dyDescent="0.3">
      <c r="AA45" s="21"/>
      <c r="AB45" s="21"/>
      <c r="AC45" s="21"/>
      <c r="AD45" s="21"/>
      <c r="AE45" s="21"/>
      <c r="AF45" s="21"/>
      <c r="AG45" s="23"/>
      <c r="AH45" s="23"/>
      <c r="AI45" s="26"/>
      <c r="AJ45" s="26"/>
      <c r="AK45" s="26"/>
    </row>
    <row r="46" spans="2:37" ht="15.6" x14ac:dyDescent="0.3">
      <c r="AA46" s="26"/>
      <c r="AB46" s="26"/>
      <c r="AC46" s="26"/>
      <c r="AD46" s="26"/>
      <c r="AE46" s="26"/>
      <c r="AF46" s="26"/>
      <c r="AG46" s="26"/>
      <c r="AH46" s="26"/>
    </row>
  </sheetData>
  <sheetProtection formatCells="0" formatColumns="0"/>
  <mergeCells count="21">
    <mergeCell ref="AA39:AI39"/>
    <mergeCell ref="D26:F26"/>
    <mergeCell ref="D27:F27"/>
    <mergeCell ref="B20:B23"/>
    <mergeCell ref="D20:F25"/>
    <mergeCell ref="AA32:AI32"/>
    <mergeCell ref="AA26:AE26"/>
    <mergeCell ref="AA27:AE27"/>
    <mergeCell ref="AA28:AE28"/>
    <mergeCell ref="D34:F34"/>
    <mergeCell ref="B36:K40"/>
    <mergeCell ref="AA12:AJ12"/>
    <mergeCell ref="AA13:AJ13"/>
    <mergeCell ref="AA14:AK14"/>
    <mergeCell ref="AA15:AK15"/>
    <mergeCell ref="AA18:AK18"/>
    <mergeCell ref="AA19:AK19"/>
    <mergeCell ref="AA20:AK20"/>
    <mergeCell ref="AA21:AK21"/>
    <mergeCell ref="AA22:AK22"/>
    <mergeCell ref="AA23:AJ23"/>
  </mergeCells>
  <hyperlinks>
    <hyperlink ref="AA38:AJ38" r:id="rId1" display="Bekijk hier meer informatie over Insider met beleggingsadvies en -begeleiding" xr:uid="{DA11BD0E-3553-4B95-8408-AA5CB8AAACE2}"/>
    <hyperlink ref="AA45:AK45" r:id="rId2" display="Via deze link kunt u $1000 korting krijgen op het beleggingsadvies en -begeleiding." xr:uid="{013B398E-69D6-4FB1-BFF3-FC2F54BC3C90}"/>
    <hyperlink ref="D26:F26" r:id="rId3" display="Tip: watch our stock market analyses that beats the S&amp;P 500" xr:uid="{D40E9116-4D33-43A5-AC5A-F6334C242C92}"/>
    <hyperlink ref="D27:F27" r:id="rId4" display="DIY? use our favorite stock screener for higher returns" xr:uid="{9EC188D0-A794-42C2-97B7-BF30AA8088FD}"/>
    <hyperlink ref="AA12" r:id="rId5" display="Business Investors Stock Analyses for the Best Stock Picks to outperform the S&amp;P 500" xr:uid="{EA48A6A3-D03C-4E18-9004-E2D03A54C951}"/>
    <hyperlink ref="AA13" r:id="rId6" display="2. Business Investors Trading Signals with Buy and Sell Signals for Stocks and ETFs" xr:uid="{EA1735CE-5405-483A-90D7-D58E2F00E581}"/>
    <hyperlink ref="AA18" r:id="rId7" xr:uid="{0D940A19-7040-44A2-A1E6-DD36CF4B7461}"/>
    <hyperlink ref="AA19" r:id="rId8" display="√ Full Investing Service with Asymmetric Gains and High Dividend Portfolios" xr:uid="{022F562F-5086-4B5B-B028-E5C25D893193}"/>
    <hyperlink ref="AA20" r:id="rId9" xr:uid="{1028A7D3-4A04-4FCE-83B3-39F0623E467B}"/>
    <hyperlink ref="AA21" r:id="rId10" xr:uid="{76F44E97-8E19-4D04-8D74-6A9ED8A7B20A}"/>
    <hyperlink ref="AA22" r:id="rId11" xr:uid="{65609E6F-F916-47A4-A4F2-146EB3C4B35D}"/>
    <hyperlink ref="AA23" r:id="rId12" xr:uid="{98C65312-176F-485D-BEFD-C1B121FD188E}"/>
    <hyperlink ref="AA26:AE26" r:id="rId13" display="√ Interactive Brokers" xr:uid="{A543A124-ED47-41D2-945B-34764A4939DD}"/>
    <hyperlink ref="AA27:AE27" r:id="rId14" display="√ Freedom24 (due to high savings rate)" xr:uid="{6B7F52DD-E351-4C2D-8160-F6B385AEFA12}"/>
    <hyperlink ref="AA28:AE28" r:id="rId15" display="√ Mintos (for passive P2P investing)" xr:uid="{8AEDF3A5-4B99-41E3-8A84-D33494D95770}"/>
    <hyperlink ref="AA14:AK14" r:id="rId16" display="√ Business Investors Trading Algorithm with Buy and Sell Signals for Stocks, ETFs, and Crypto " xr:uid="{BB93341A-5792-4AAA-936F-96964CF83043}"/>
    <hyperlink ref="AA15:AK15" r:id="rId17" display="√ Business Investors All-in One Solution (Investing Membership)" xr:uid="{3B9319FB-A78C-40E2-AFDE-22AF946BA872}"/>
  </hyperlinks>
  <pageMargins left="0.7" right="0.7" top="0.75" bottom="0.75" header="0.3" footer="0.3"/>
  <pageSetup paperSize="9" orientation="portrait" r:id="rId18"/>
  <drawing r:id="rId1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Portfolio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verme</dc:creator>
  <cp:lastModifiedBy>Happy Investors</cp:lastModifiedBy>
  <dcterms:created xsi:type="dcterms:W3CDTF">2022-05-18T12:09:52Z</dcterms:created>
  <dcterms:modified xsi:type="dcterms:W3CDTF">2024-04-04T13:55:22Z</dcterms:modified>
</cp:coreProperties>
</file>